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cukusic\Downloads\"/>
    </mc:Choice>
  </mc:AlternateContent>
  <xr:revisionPtr revIDLastSave="0" documentId="8_{7C36D3F3-3DF1-4872-B55A-4A3D9A7D79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9" i="1" l="1"/>
  <c r="D168" i="1"/>
  <c r="D120" i="1"/>
  <c r="D118" i="1"/>
  <c r="D116" i="1"/>
  <c r="D114" i="1"/>
  <c r="D112" i="1"/>
  <c r="D110" i="1"/>
  <c r="D108" i="1"/>
  <c r="D106" i="1"/>
  <c r="D104" i="1"/>
  <c r="D100" i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<sst xmlns="http://schemas.openxmlformats.org/spreadsheetml/2006/main" count="446" uniqueCount="167">
  <si>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</si>
  <si>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</si>
  <si>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</si>
  <si>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</si>
  <si>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</si>
  <si>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</si>
  <si>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</si>
  <si>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</si>
  <si>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Učenički dom Novi Zagreb_x000D_
Avenija Većeslava Holjevca 3_x000D_
Zagreb_x000D_
Tel: +385(1)6626174   Fax: +385(1)6626174_x000D_
OIB: 68776176875_x000D_
Mail: racunovodstvo@udnovizagreb.hr_x000D_
IBAN: HR8623600001101312475</t>
  </si>
  <si>
    <t>Isplata Sredstava Za Razdoblje: 01.09.2026 Do 30.09.2026</t>
  </si>
  <si>
    <t>AUTOTURIST SAMOBOR d.o.o.</t>
  </si>
  <si>
    <t>95485292543</t>
  </si>
  <si>
    <t>Samobor</t>
  </si>
  <si>
    <t>NAKNADE ZA PRIJEVOZ, ZA RAD NA TERENU I ODVOJENI ŽIVOT</t>
  </si>
  <si>
    <t>Učenički dom Novi Zagreb</t>
  </si>
  <si>
    <t>Ukupno:</t>
  </si>
  <si>
    <t>SMIT COMMERCE  d.o.o.</t>
  </si>
  <si>
    <t>95243482140</t>
  </si>
  <si>
    <t>Zagreb-Sloboština</t>
  </si>
  <si>
    <t>MATERIJAL I DJELOVI ZA TEKUĆE I  INV.ODRŽ.</t>
  </si>
  <si>
    <t>ZAGREBAČKA BANKA</t>
  </si>
  <si>
    <t>92963223473</t>
  </si>
  <si>
    <t>Zagreb</t>
  </si>
  <si>
    <t>BANKARSKE USLUGE I USLUGE PLATNOG PROMETA</t>
  </si>
  <si>
    <t>HP-HRVATSKA POŠTA d.d.</t>
  </si>
  <si>
    <t>87311810356</t>
  </si>
  <si>
    <t>Velika Gorica</t>
  </si>
  <si>
    <t>USLUGE TEL.,INTERNETA,  POŠTE I PRIJEVOZA</t>
  </si>
  <si>
    <t>FINA</t>
  </si>
  <si>
    <t>85821130368</t>
  </si>
  <si>
    <t>ČISTOĆA ZAGREBAČKI HOLDING D.O.O</t>
  </si>
  <si>
    <t>85584865987</t>
  </si>
  <si>
    <t>KOMUNALNE USLUGE</t>
  </si>
  <si>
    <t>MET CROATIA ENERGY TRADE</t>
  </si>
  <si>
    <t>85106651596</t>
  </si>
  <si>
    <t>ZAGREB</t>
  </si>
  <si>
    <t>ENERGIJA</t>
  </si>
  <si>
    <t>UGOSTITELJSKO-TURISTIČKO UČILIŠTE</t>
  </si>
  <si>
    <t>83456348759</t>
  </si>
  <si>
    <t>MATERIJAL I SIROVINE</t>
  </si>
  <si>
    <t>VODOOPSKRBA I ODVODNJA d.o.o.</t>
  </si>
  <si>
    <t>83416546499</t>
  </si>
  <si>
    <t>ZET d.o.o.</t>
  </si>
  <si>
    <t>82031999604</t>
  </si>
  <si>
    <t>HRVATSKI TELEKOM D.D.</t>
  </si>
  <si>
    <t>81793146560</t>
  </si>
  <si>
    <t>PRISTOJBE I NORME</t>
  </si>
  <si>
    <t>AGRODALM d.o.o.</t>
  </si>
  <si>
    <t>80649374262</t>
  </si>
  <si>
    <t xml:space="preserve">Zagreb </t>
  </si>
  <si>
    <t>KLARA d.d.</t>
  </si>
  <si>
    <t>76842508189</t>
  </si>
  <si>
    <t>OD KLICE DO ŠALICE j.d.o.o.</t>
  </si>
  <si>
    <t>76108257217</t>
  </si>
  <si>
    <t>10000 Zagreb</t>
  </si>
  <si>
    <t>OTIS DIZALA d.o.o.</t>
  </si>
  <si>
    <t>76080865307</t>
  </si>
  <si>
    <t>Zagreb-Novi Zagreb</t>
  </si>
  <si>
    <t>USLUGE TEKUĆEG I INVEST. ODRŽAVANJA</t>
  </si>
  <si>
    <t>PEVEX D.D.</t>
  </si>
  <si>
    <t>73660371074</t>
  </si>
  <si>
    <t>SESVETE</t>
  </si>
  <si>
    <t>OSTALI NESPOMENUTI RASHODI POSLOVANJA</t>
  </si>
  <si>
    <t>ID EKO d.o.o.</t>
  </si>
  <si>
    <t>72667678548</t>
  </si>
  <si>
    <t>OPTIMUS LAB D.O.O.</t>
  </si>
  <si>
    <t>71981294715</t>
  </si>
  <si>
    <t>ČAKOVEC</t>
  </si>
  <si>
    <t>RAČUNALNE USLUGE</t>
  </si>
  <si>
    <t>BAUHAUS-ZAGREB, KOMANDITNO DRUŠTVO ZA TRGOVINU I USLUGE</t>
  </si>
  <si>
    <t>71642207963</t>
  </si>
  <si>
    <t>TELEMACH HRVATSKA D.O.O.</t>
  </si>
  <si>
    <t>70133616033</t>
  </si>
  <si>
    <t>EUROPLAMEN D.O.O.</t>
  </si>
  <si>
    <t>69942917335</t>
  </si>
  <si>
    <t>SAMOBOR</t>
  </si>
  <si>
    <t>HRT</t>
  </si>
  <si>
    <t>68419124305</t>
  </si>
  <si>
    <t>NARODNE NOVINE d.d.</t>
  </si>
  <si>
    <t>64546066176</t>
  </si>
  <si>
    <t>UREDSKI MAT. I OSTALI MAT. RASHODI</t>
  </si>
  <si>
    <t>YELLOW SUBMARINE D.O.O.</t>
  </si>
  <si>
    <t>63336519951</t>
  </si>
  <si>
    <t>HEP OPSKRBA d.o.o.</t>
  </si>
  <si>
    <t>63073332379</t>
  </si>
  <si>
    <t>GRAD ZAGREB-Gradski ured za prostorno ur</t>
  </si>
  <si>
    <t>61817894937</t>
  </si>
  <si>
    <t>CARRIERA START D.O.O.</t>
  </si>
  <si>
    <t>59210623520</t>
  </si>
  <si>
    <t>HARATS PUB POTEPUH D.O.O.</t>
  </si>
  <si>
    <t>59171494704</t>
  </si>
  <si>
    <t>JAVNI BILJEŽNIK ŽELJKA MAROSLAVAC</t>
  </si>
  <si>
    <t>57579819162</t>
  </si>
  <si>
    <t>TROŠKOVI SUDSKIH POSTUPAKA</t>
  </si>
  <si>
    <t>IGO-MAT D.O.O</t>
  </si>
  <si>
    <t>55662000497</t>
  </si>
  <si>
    <t>Bregana</t>
  </si>
  <si>
    <t>BLUEMONT D.O.O.</t>
  </si>
  <si>
    <t>54895392358</t>
  </si>
  <si>
    <t>DIGIDOO, obrt za računalne djelatnosti</t>
  </si>
  <si>
    <t>53758582742</t>
  </si>
  <si>
    <t>PROMES CVANCIGER D.O.O.</t>
  </si>
  <si>
    <t>52848763122</t>
  </si>
  <si>
    <t>SISAK</t>
  </si>
  <si>
    <t>RUEL D.O.O.</t>
  </si>
  <si>
    <t>47993383241</t>
  </si>
  <si>
    <t>10257 BREZOVICA</t>
  </si>
  <si>
    <t>TEHNOZAPIS d.o.o.</t>
  </si>
  <si>
    <t>47310667146</t>
  </si>
  <si>
    <t>OSTALE USLUGE</t>
  </si>
  <si>
    <t>IMP-ELAS D.O.O.</t>
  </si>
  <si>
    <t>47082004450</t>
  </si>
  <si>
    <t>ZNAMEN d.o.o.</t>
  </si>
  <si>
    <t>46756708256</t>
  </si>
  <si>
    <t>PLATNJAK elektro servis</t>
  </si>
  <si>
    <t>44251320073</t>
  </si>
  <si>
    <t>GRADSKA LJEKARNA ZAGREB</t>
  </si>
  <si>
    <t>37268254106</t>
  </si>
  <si>
    <t>INFORMATIČKA PODRŠKA d.o.o.</t>
  </si>
  <si>
    <t>36424951826</t>
  </si>
  <si>
    <t xml:space="preserve"> VALAMAR RIVIERA D.D</t>
  </si>
  <si>
    <t>36201212847</t>
  </si>
  <si>
    <t>52440 POREČ</t>
  </si>
  <si>
    <t>INTER ALFA D.O.O.</t>
  </si>
  <si>
    <t>34289709091</t>
  </si>
  <si>
    <t>NASTAVNI ZAVOD ZA JAVNO ZDRAVSTVO DR. A. ŠTAMPAR</t>
  </si>
  <si>
    <t>33392005961</t>
  </si>
  <si>
    <t>ZDRAVSTVENE I VETERINARSKE USLUGE</t>
  </si>
  <si>
    <t>Fliba d.o.o.</t>
  </si>
  <si>
    <t>30777726033</t>
  </si>
  <si>
    <t>10255 Donji Stupnik</t>
  </si>
  <si>
    <t>UREDSKA OREMA I NAMJEŠTAJ</t>
  </si>
  <si>
    <t>GREBLICA DELICIJE D.O.O ZA USLUGE</t>
  </si>
  <si>
    <t>30592048285</t>
  </si>
  <si>
    <t>A1 d.o.o.</t>
  </si>
  <si>
    <t>29524210204</t>
  </si>
  <si>
    <t>INA - INDUSTRIJA NAFTE d.d.</t>
  </si>
  <si>
    <t>27759560625</t>
  </si>
  <si>
    <t>IKEA Hrvatska d.o.o.</t>
  </si>
  <si>
    <t>21523879111</t>
  </si>
  <si>
    <t>Nema Konta Na Odabranoj Razini</t>
  </si>
  <si>
    <t>PODRAVKA D.D.</t>
  </si>
  <si>
    <t xml:space="preserve">18928523252 </t>
  </si>
  <si>
    <t>KOPRIVNICA</t>
  </si>
  <si>
    <t>HEP TOPLINARSTVO d.o.o.</t>
  </si>
  <si>
    <t>15907062900</t>
  </si>
  <si>
    <t>KEMP d.o.o.</t>
  </si>
  <si>
    <t>15105788676</t>
  </si>
  <si>
    <t>OPTI PRINT ADRIA d.o.o.</t>
  </si>
  <si>
    <t>11469787133</t>
  </si>
  <si>
    <t>ZAKUPNINE I NAJAMNINE</t>
  </si>
  <si>
    <t>AKD-ZAŠTITA D.O.O.</t>
  </si>
  <si>
    <t>09253797076</t>
  </si>
  <si>
    <t>LEDO plus d.o.o.</t>
  </si>
  <si>
    <t>07179054100</t>
  </si>
  <si>
    <t>RIGETA d.o.o.</t>
  </si>
  <si>
    <t>05050699714</t>
  </si>
  <si>
    <t>DILJEXPORT d.o.o.</t>
  </si>
  <si>
    <t>00089952586</t>
  </si>
  <si>
    <t>POTRAŽ. ZA NAKNADE KOJE SE REFUNDIRAJU I PREDUJMOVE</t>
  </si>
  <si>
    <t>PLAĆE ZA REDOVNI RAD</t>
  </si>
  <si>
    <t>DOPRINOSI ZA OBVEZNO ZDRAVSTVENO OSIGURANJE</t>
  </si>
  <si>
    <t>SLUŽBENA PUTOVANJA</t>
  </si>
  <si>
    <t>SITNI INVENTAR I AUTOGUME</t>
  </si>
  <si>
    <t>INTELEKTUALNE I OSOBNE USLUGE</t>
  </si>
  <si>
    <t>NAKNADE ZA RAD PRED. I IZV. TIJELA, POVJER I SL.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</si>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</sst>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75</v>
      </c>
      <c r="E7" s="10">
        <v>3212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75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21.29</v>
      </c>
      <c r="E9" s="10">
        <v>3224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21.29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41.39</v>
      </c>
      <c r="E11" s="10">
        <v>3431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41.39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6.42</v>
      </c>
      <c r="E13" s="10">
        <v>3231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6.42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22</v>
      </c>
      <c r="D15" s="18">
        <v>1.66</v>
      </c>
      <c r="E15" s="10">
        <v>3431</v>
      </c>
      <c r="F15" s="9" t="s">
        <v>23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1.66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22</v>
      </c>
      <c r="D17" s="18">
        <v>154.94999999999999</v>
      </c>
      <c r="E17" s="10">
        <v>3234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154.94999999999999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1.4</v>
      </c>
      <c r="E19" s="10">
        <v>3223</v>
      </c>
      <c r="F19" s="9" t="s">
        <v>36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1.4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35</v>
      </c>
      <c r="D21" s="18">
        <v>4290</v>
      </c>
      <c r="E21" s="10">
        <v>3222</v>
      </c>
      <c r="F21" s="9" t="s">
        <v>39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4290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22</v>
      </c>
      <c r="D23" s="18">
        <v>58.34</v>
      </c>
      <c r="E23" s="10">
        <v>3234</v>
      </c>
      <c r="F23" s="9" t="s">
        <v>32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58.34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22</v>
      </c>
      <c r="D25" s="18">
        <v>269.43</v>
      </c>
      <c r="E25" s="10">
        <v>3212</v>
      </c>
      <c r="F25" s="9" t="s">
        <v>13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269.43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35</v>
      </c>
      <c r="D27" s="18">
        <v>48</v>
      </c>
      <c r="E27" s="10">
        <v>3295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48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49</v>
      </c>
      <c r="D29" s="18">
        <v>7144.86</v>
      </c>
      <c r="E29" s="10">
        <v>3222</v>
      </c>
      <c r="F29" s="9" t="s">
        <v>39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7144.86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49</v>
      </c>
      <c r="D31" s="18">
        <v>625.5</v>
      </c>
      <c r="E31" s="10">
        <v>3222</v>
      </c>
      <c r="F31" s="9" t="s">
        <v>39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625.5</v>
      </c>
      <c r="E32" s="23"/>
      <c r="F32" s="25"/>
      <c r="G32" s="26"/>
    </row>
    <row r="33" spans="1:7" x14ac:dyDescent="0.25">
      <c r="A33" s="9" t="s">
        <v>52</v>
      </c>
      <c r="B33" s="14" t="s">
        <v>53</v>
      </c>
      <c r="C33" s="10" t="s">
        <v>54</v>
      </c>
      <c r="D33" s="18">
        <v>375</v>
      </c>
      <c r="E33" s="10">
        <v>3222</v>
      </c>
      <c r="F33" s="9" t="s">
        <v>39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375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57</v>
      </c>
      <c r="D35" s="18">
        <v>189.75</v>
      </c>
      <c r="E35" s="10">
        <v>3232</v>
      </c>
      <c r="F35" s="9" t="s">
        <v>58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189.75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51.45</v>
      </c>
      <c r="E37" s="10">
        <v>3299</v>
      </c>
      <c r="F37" s="9" t="s">
        <v>62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51.45</v>
      </c>
      <c r="E38" s="23"/>
      <c r="F38" s="25"/>
      <c r="G38" s="26"/>
    </row>
    <row r="39" spans="1:7" x14ac:dyDescent="0.25">
      <c r="A39" s="9" t="s">
        <v>63</v>
      </c>
      <c r="B39" s="14" t="s">
        <v>64</v>
      </c>
      <c r="C39" s="10" t="s">
        <v>35</v>
      </c>
      <c r="D39" s="18">
        <v>1250</v>
      </c>
      <c r="E39" s="10">
        <v>3234</v>
      </c>
      <c r="F39" s="9" t="s">
        <v>32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1250</v>
      </c>
      <c r="E40" s="23"/>
      <c r="F40" s="25"/>
      <c r="G40" s="26"/>
    </row>
    <row r="41" spans="1:7" x14ac:dyDescent="0.25">
      <c r="A41" s="9" t="s">
        <v>65</v>
      </c>
      <c r="B41" s="14" t="s">
        <v>66</v>
      </c>
      <c r="C41" s="10" t="s">
        <v>67</v>
      </c>
      <c r="D41" s="18">
        <v>162.5</v>
      </c>
      <c r="E41" s="10">
        <v>3238</v>
      </c>
      <c r="F41" s="9" t="s">
        <v>68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162.5</v>
      </c>
      <c r="E42" s="23"/>
      <c r="F42" s="25"/>
      <c r="G42" s="26"/>
    </row>
    <row r="43" spans="1:7" x14ac:dyDescent="0.25">
      <c r="A43" s="9" t="s">
        <v>69</v>
      </c>
      <c r="B43" s="14" t="s">
        <v>70</v>
      </c>
      <c r="C43" s="10" t="s">
        <v>22</v>
      </c>
      <c r="D43" s="18">
        <v>288.77</v>
      </c>
      <c r="E43" s="10">
        <v>3224</v>
      </c>
      <c r="F43" s="9" t="s">
        <v>19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288.77</v>
      </c>
      <c r="E44" s="23"/>
      <c r="F44" s="25"/>
      <c r="G44" s="26"/>
    </row>
    <row r="45" spans="1:7" x14ac:dyDescent="0.25">
      <c r="A45" s="9" t="s">
        <v>71</v>
      </c>
      <c r="B45" s="14" t="s">
        <v>72</v>
      </c>
      <c r="C45" s="10" t="s">
        <v>35</v>
      </c>
      <c r="D45" s="18">
        <v>17.36</v>
      </c>
      <c r="E45" s="10">
        <v>3231</v>
      </c>
      <c r="F45" s="9" t="s">
        <v>27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17.36</v>
      </c>
      <c r="E46" s="23"/>
      <c r="F46" s="25"/>
      <c r="G46" s="26"/>
    </row>
    <row r="47" spans="1:7" x14ac:dyDescent="0.25">
      <c r="A47" s="9" t="s">
        <v>73</v>
      </c>
      <c r="B47" s="14" t="s">
        <v>74</v>
      </c>
      <c r="C47" s="10" t="s">
        <v>75</v>
      </c>
      <c r="D47" s="18">
        <v>662.5</v>
      </c>
      <c r="E47" s="10">
        <v>3232</v>
      </c>
      <c r="F47" s="9" t="s">
        <v>58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662.5</v>
      </c>
      <c r="E48" s="23"/>
      <c r="F48" s="25"/>
      <c r="G48" s="26"/>
    </row>
    <row r="49" spans="1:7" x14ac:dyDescent="0.25">
      <c r="A49" s="9" t="s">
        <v>76</v>
      </c>
      <c r="B49" s="14" t="s">
        <v>77</v>
      </c>
      <c r="C49" s="10" t="s">
        <v>22</v>
      </c>
      <c r="D49" s="18">
        <v>53.1</v>
      </c>
      <c r="E49" s="10">
        <v>3295</v>
      </c>
      <c r="F49" s="9" t="s">
        <v>46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53.1</v>
      </c>
      <c r="E50" s="23"/>
      <c r="F50" s="25"/>
      <c r="G50" s="26"/>
    </row>
    <row r="51" spans="1:7" x14ac:dyDescent="0.25">
      <c r="A51" s="9" t="s">
        <v>78</v>
      </c>
      <c r="B51" s="14" t="s">
        <v>79</v>
      </c>
      <c r="C51" s="10" t="s">
        <v>22</v>
      </c>
      <c r="D51" s="18">
        <v>42</v>
      </c>
      <c r="E51" s="10">
        <v>3221</v>
      </c>
      <c r="F51" s="9" t="s">
        <v>80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42</v>
      </c>
      <c r="E52" s="23"/>
      <c r="F52" s="25"/>
      <c r="G52" s="26"/>
    </row>
    <row r="53" spans="1:7" x14ac:dyDescent="0.25">
      <c r="A53" s="9" t="s">
        <v>81</v>
      </c>
      <c r="B53" s="14" t="s">
        <v>82</v>
      </c>
      <c r="C53" s="10" t="s">
        <v>35</v>
      </c>
      <c r="D53" s="18">
        <v>165.5</v>
      </c>
      <c r="E53" s="10">
        <v>3222</v>
      </c>
      <c r="F53" s="9" t="s">
        <v>39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165.5</v>
      </c>
      <c r="E54" s="23"/>
      <c r="F54" s="25"/>
      <c r="G54" s="26"/>
    </row>
    <row r="55" spans="1:7" x14ac:dyDescent="0.25">
      <c r="A55" s="9" t="s">
        <v>83</v>
      </c>
      <c r="B55" s="14" t="s">
        <v>84</v>
      </c>
      <c r="C55" s="10" t="s">
        <v>22</v>
      </c>
      <c r="D55" s="18">
        <v>1982.73</v>
      </c>
      <c r="E55" s="10">
        <v>3223</v>
      </c>
      <c r="F55" s="9" t="s">
        <v>36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1982.73</v>
      </c>
      <c r="E56" s="23"/>
      <c r="F56" s="25"/>
      <c r="G56" s="26"/>
    </row>
    <row r="57" spans="1:7" x14ac:dyDescent="0.25">
      <c r="A57" s="9" t="s">
        <v>85</v>
      </c>
      <c r="B57" s="14" t="s">
        <v>86</v>
      </c>
      <c r="C57" s="10" t="s">
        <v>22</v>
      </c>
      <c r="D57" s="18">
        <v>3412.38</v>
      </c>
      <c r="E57" s="10">
        <v>3295</v>
      </c>
      <c r="F57" s="9" t="s">
        <v>46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3412.38</v>
      </c>
      <c r="E58" s="23"/>
      <c r="F58" s="25"/>
      <c r="G58" s="26"/>
    </row>
    <row r="59" spans="1:7" x14ac:dyDescent="0.25">
      <c r="A59" s="9" t="s">
        <v>87</v>
      </c>
      <c r="B59" s="14" t="s">
        <v>88</v>
      </c>
      <c r="C59" s="10" t="s">
        <v>75</v>
      </c>
      <c r="D59" s="18">
        <v>17.899999999999999</v>
      </c>
      <c r="E59" s="10">
        <v>3231</v>
      </c>
      <c r="F59" s="9" t="s">
        <v>27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17.899999999999999</v>
      </c>
      <c r="E60" s="23"/>
      <c r="F60" s="25"/>
      <c r="G60" s="26"/>
    </row>
    <row r="61" spans="1:7" x14ac:dyDescent="0.25">
      <c r="A61" s="9" t="s">
        <v>89</v>
      </c>
      <c r="B61" s="14" t="s">
        <v>90</v>
      </c>
      <c r="C61" s="10" t="s">
        <v>35</v>
      </c>
      <c r="D61" s="18">
        <v>41.9</v>
      </c>
      <c r="E61" s="10">
        <v>3222</v>
      </c>
      <c r="F61" s="9" t="s">
        <v>39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41.9</v>
      </c>
      <c r="E62" s="23"/>
      <c r="F62" s="25"/>
      <c r="G62" s="26"/>
    </row>
    <row r="63" spans="1:7" x14ac:dyDescent="0.25">
      <c r="A63" s="9" t="s">
        <v>91</v>
      </c>
      <c r="B63" s="14" t="s">
        <v>92</v>
      </c>
      <c r="C63" s="10" t="s">
        <v>22</v>
      </c>
      <c r="D63" s="18">
        <v>36</v>
      </c>
      <c r="E63" s="10">
        <v>3296</v>
      </c>
      <c r="F63" s="9" t="s">
        <v>93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36</v>
      </c>
      <c r="E64" s="23"/>
      <c r="F64" s="25"/>
      <c r="G64" s="26"/>
    </row>
    <row r="65" spans="1:7" x14ac:dyDescent="0.25">
      <c r="A65" s="9" t="s">
        <v>94</v>
      </c>
      <c r="B65" s="14" t="s">
        <v>95</v>
      </c>
      <c r="C65" s="10" t="s">
        <v>96</v>
      </c>
      <c r="D65" s="18">
        <v>4011.44</v>
      </c>
      <c r="E65" s="10">
        <v>3222</v>
      </c>
      <c r="F65" s="9" t="s">
        <v>39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4011.44</v>
      </c>
      <c r="E66" s="23"/>
      <c r="F66" s="25"/>
      <c r="G66" s="26"/>
    </row>
    <row r="67" spans="1:7" x14ac:dyDescent="0.25">
      <c r="A67" s="9" t="s">
        <v>97</v>
      </c>
      <c r="B67" s="14" t="s">
        <v>98</v>
      </c>
      <c r="C67" s="10" t="s">
        <v>35</v>
      </c>
      <c r="D67" s="18">
        <v>1371.88</v>
      </c>
      <c r="E67" s="10">
        <v>3232</v>
      </c>
      <c r="F67" s="9" t="s">
        <v>58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1371.88</v>
      </c>
      <c r="E68" s="23"/>
      <c r="F68" s="25"/>
      <c r="G68" s="26"/>
    </row>
    <row r="69" spans="1:7" x14ac:dyDescent="0.25">
      <c r="A69" s="9" t="s">
        <v>99</v>
      </c>
      <c r="B69" s="14" t="s">
        <v>100</v>
      </c>
      <c r="C69" s="10" t="s">
        <v>35</v>
      </c>
      <c r="D69" s="18">
        <v>143.34</v>
      </c>
      <c r="E69" s="10">
        <v>3238</v>
      </c>
      <c r="F69" s="9" t="s">
        <v>68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143.34</v>
      </c>
      <c r="E70" s="23"/>
      <c r="F70" s="25"/>
      <c r="G70" s="26"/>
    </row>
    <row r="71" spans="1:7" x14ac:dyDescent="0.25">
      <c r="A71" s="9" t="s">
        <v>101</v>
      </c>
      <c r="B71" s="14" t="s">
        <v>102</v>
      </c>
      <c r="C71" s="10" t="s">
        <v>103</v>
      </c>
      <c r="D71" s="18">
        <v>1268.23</v>
      </c>
      <c r="E71" s="10">
        <v>3222</v>
      </c>
      <c r="F71" s="9" t="s">
        <v>39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1268.23</v>
      </c>
      <c r="E72" s="23"/>
      <c r="F72" s="25"/>
      <c r="G72" s="26"/>
    </row>
    <row r="73" spans="1:7" x14ac:dyDescent="0.25">
      <c r="A73" s="9" t="s">
        <v>104</v>
      </c>
      <c r="B73" s="14" t="s">
        <v>105</v>
      </c>
      <c r="C73" s="10" t="s">
        <v>106</v>
      </c>
      <c r="D73" s="18">
        <v>475</v>
      </c>
      <c r="E73" s="10">
        <v>3232</v>
      </c>
      <c r="F73" s="9" t="s">
        <v>58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475</v>
      </c>
      <c r="E74" s="23"/>
      <c r="F74" s="25"/>
      <c r="G74" s="26"/>
    </row>
    <row r="75" spans="1:7" x14ac:dyDescent="0.25">
      <c r="A75" s="9" t="s">
        <v>107</v>
      </c>
      <c r="B75" s="14" t="s">
        <v>108</v>
      </c>
      <c r="C75" s="10" t="s">
        <v>35</v>
      </c>
      <c r="D75" s="18">
        <v>3200</v>
      </c>
      <c r="E75" s="10">
        <v>3239</v>
      </c>
      <c r="F75" s="9" t="s">
        <v>109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3200</v>
      </c>
      <c r="E76" s="23"/>
      <c r="F76" s="25"/>
      <c r="G76" s="26"/>
    </row>
    <row r="77" spans="1:7" x14ac:dyDescent="0.25">
      <c r="A77" s="9" t="s">
        <v>110</v>
      </c>
      <c r="B77" s="14" t="s">
        <v>111</v>
      </c>
      <c r="C77" s="10" t="s">
        <v>57</v>
      </c>
      <c r="D77" s="18">
        <v>1000</v>
      </c>
      <c r="E77" s="10">
        <v>3232</v>
      </c>
      <c r="F77" s="9" t="s">
        <v>58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1000</v>
      </c>
      <c r="E78" s="23"/>
      <c r="F78" s="25"/>
      <c r="G78" s="26"/>
    </row>
    <row r="79" spans="1:7" x14ac:dyDescent="0.25">
      <c r="A79" s="9" t="s">
        <v>112</v>
      </c>
      <c r="B79" s="14" t="s">
        <v>113</v>
      </c>
      <c r="C79" s="10" t="s">
        <v>22</v>
      </c>
      <c r="D79" s="18">
        <v>34.65</v>
      </c>
      <c r="E79" s="10">
        <v>3221</v>
      </c>
      <c r="F79" s="9" t="s">
        <v>80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34.65</v>
      </c>
      <c r="E80" s="23"/>
      <c r="F80" s="25"/>
      <c r="G80" s="26"/>
    </row>
    <row r="81" spans="1:7" x14ac:dyDescent="0.25">
      <c r="A81" s="9" t="s">
        <v>114</v>
      </c>
      <c r="B81" s="14" t="s">
        <v>115</v>
      </c>
      <c r="C81" s="10" t="s">
        <v>22</v>
      </c>
      <c r="D81" s="18">
        <v>167.78</v>
      </c>
      <c r="E81" s="10">
        <v>3232</v>
      </c>
      <c r="F81" s="9" t="s">
        <v>58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167.78</v>
      </c>
      <c r="E82" s="23"/>
      <c r="F82" s="25"/>
      <c r="G82" s="26"/>
    </row>
    <row r="83" spans="1:7" x14ac:dyDescent="0.25">
      <c r="A83" s="9" t="s">
        <v>116</v>
      </c>
      <c r="B83" s="14" t="s">
        <v>117</v>
      </c>
      <c r="C83" s="10" t="s">
        <v>22</v>
      </c>
      <c r="D83" s="18">
        <v>951.02</v>
      </c>
      <c r="E83" s="10">
        <v>3222</v>
      </c>
      <c r="F83" s="9" t="s">
        <v>39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951.02</v>
      </c>
      <c r="E84" s="23"/>
      <c r="F84" s="25"/>
      <c r="G84" s="26"/>
    </row>
    <row r="85" spans="1:7" x14ac:dyDescent="0.25">
      <c r="A85" s="9" t="s">
        <v>118</v>
      </c>
      <c r="B85" s="14" t="s">
        <v>119</v>
      </c>
      <c r="C85" s="10" t="s">
        <v>22</v>
      </c>
      <c r="D85" s="18">
        <v>472.83</v>
      </c>
      <c r="E85" s="10">
        <v>3238</v>
      </c>
      <c r="F85" s="9" t="s">
        <v>68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472.83</v>
      </c>
      <c r="E86" s="23"/>
      <c r="F86" s="25"/>
      <c r="G86" s="26"/>
    </row>
    <row r="87" spans="1:7" x14ac:dyDescent="0.25">
      <c r="A87" s="9" t="s">
        <v>120</v>
      </c>
      <c r="B87" s="14" t="s">
        <v>121</v>
      </c>
      <c r="C87" s="10" t="s">
        <v>122</v>
      </c>
      <c r="D87" s="18">
        <v>200</v>
      </c>
      <c r="E87" s="10">
        <v>3299</v>
      </c>
      <c r="F87" s="9" t="s">
        <v>62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200</v>
      </c>
      <c r="E88" s="23"/>
      <c r="F88" s="25"/>
      <c r="G88" s="26"/>
    </row>
    <row r="89" spans="1:7" x14ac:dyDescent="0.25">
      <c r="A89" s="9" t="s">
        <v>123</v>
      </c>
      <c r="B89" s="14" t="s">
        <v>124</v>
      </c>
      <c r="C89" s="10" t="s">
        <v>35</v>
      </c>
      <c r="D89" s="18">
        <v>1453.25</v>
      </c>
      <c r="E89" s="10">
        <v>3222</v>
      </c>
      <c r="F89" s="9" t="s">
        <v>39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1453.25</v>
      </c>
      <c r="E90" s="23"/>
      <c r="F90" s="25"/>
      <c r="G90" s="26"/>
    </row>
    <row r="91" spans="1:7" x14ac:dyDescent="0.25">
      <c r="A91" s="9" t="s">
        <v>125</v>
      </c>
      <c r="B91" s="14" t="s">
        <v>126</v>
      </c>
      <c r="C91" s="10" t="s">
        <v>22</v>
      </c>
      <c r="D91" s="18">
        <v>497.5</v>
      </c>
      <c r="E91" s="10">
        <v>3236</v>
      </c>
      <c r="F91" s="9" t="s">
        <v>127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497.5</v>
      </c>
      <c r="E92" s="23"/>
      <c r="F92" s="25"/>
      <c r="G92" s="26"/>
    </row>
    <row r="93" spans="1:7" x14ac:dyDescent="0.25">
      <c r="A93" s="9" t="s">
        <v>128</v>
      </c>
      <c r="B93" s="14" t="s">
        <v>129</v>
      </c>
      <c r="C93" s="10" t="s">
        <v>130</v>
      </c>
      <c r="D93" s="18">
        <v>51.98</v>
      </c>
      <c r="E93" s="10">
        <v>4221</v>
      </c>
      <c r="F93" s="9" t="s">
        <v>131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24">
        <f>SUM(D93:D93)</f>
        <v>51.98</v>
      </c>
      <c r="E94" s="23"/>
      <c r="F94" s="25"/>
      <c r="G94" s="26"/>
    </row>
    <row r="95" spans="1:7" x14ac:dyDescent="0.25">
      <c r="A95" s="9" t="s">
        <v>132</v>
      </c>
      <c r="B95" s="14" t="s">
        <v>133</v>
      </c>
      <c r="C95" s="10" t="s">
        <v>75</v>
      </c>
      <c r="D95" s="18">
        <v>120</v>
      </c>
      <c r="E95" s="10">
        <v>3222</v>
      </c>
      <c r="F95" s="9" t="s">
        <v>39</v>
      </c>
      <c r="G95" s="27" t="s">
        <v>14</v>
      </c>
    </row>
    <row r="96" spans="1:7" ht="27" customHeight="1" thickBot="1" x14ac:dyDescent="0.3">
      <c r="A96" s="21" t="s">
        <v>15</v>
      </c>
      <c r="B96" s="22"/>
      <c r="C96" s="23"/>
      <c r="D96" s="24">
        <f>SUM(D95:D95)</f>
        <v>120</v>
      </c>
      <c r="E96" s="23"/>
      <c r="F96" s="25"/>
      <c r="G96" s="26"/>
    </row>
    <row r="97" spans="1:7" x14ac:dyDescent="0.25">
      <c r="A97" s="9" t="s">
        <v>134</v>
      </c>
      <c r="B97" s="14" t="s">
        <v>135</v>
      </c>
      <c r="C97" s="10" t="s">
        <v>22</v>
      </c>
      <c r="D97" s="18">
        <v>380.4</v>
      </c>
      <c r="E97" s="10">
        <v>3231</v>
      </c>
      <c r="F97" s="9" t="s">
        <v>27</v>
      </c>
      <c r="G97" s="27" t="s">
        <v>14</v>
      </c>
    </row>
    <row r="98" spans="1:7" ht="27" customHeight="1" thickBot="1" x14ac:dyDescent="0.3">
      <c r="A98" s="21" t="s">
        <v>15</v>
      </c>
      <c r="B98" s="22"/>
      <c r="C98" s="23"/>
      <c r="D98" s="24">
        <f>SUM(D97:D97)</f>
        <v>380.4</v>
      </c>
      <c r="E98" s="23"/>
      <c r="F98" s="25"/>
      <c r="G98" s="26"/>
    </row>
    <row r="99" spans="1:7" x14ac:dyDescent="0.25">
      <c r="A99" s="9" t="s">
        <v>136</v>
      </c>
      <c r="B99" s="14" t="s">
        <v>137</v>
      </c>
      <c r="C99" s="10" t="s">
        <v>57</v>
      </c>
      <c r="D99" s="18">
        <v>235.03</v>
      </c>
      <c r="E99" s="10">
        <v>3223</v>
      </c>
      <c r="F99" s="9" t="s">
        <v>36</v>
      </c>
      <c r="G99" s="27" t="s">
        <v>14</v>
      </c>
    </row>
    <row r="100" spans="1:7" ht="27" customHeight="1" thickBot="1" x14ac:dyDescent="0.3">
      <c r="A100" s="21" t="s">
        <v>15</v>
      </c>
      <c r="B100" s="22"/>
      <c r="C100" s="23"/>
      <c r="D100" s="24">
        <f>SUM(D99:D99)</f>
        <v>235.03</v>
      </c>
      <c r="E100" s="23"/>
      <c r="F100" s="25"/>
      <c r="G100" s="26"/>
    </row>
    <row r="101" spans="1:7" x14ac:dyDescent="0.25">
      <c r="A101" s="9" t="s">
        <v>138</v>
      </c>
      <c r="B101" s="14" t="s">
        <v>139</v>
      </c>
      <c r="C101" s="10" t="s">
        <v>22</v>
      </c>
      <c r="D101" s="18">
        <v>179.4</v>
      </c>
      <c r="E101" s="10">
        <v>3222</v>
      </c>
      <c r="F101" s="9" t="s">
        <v>39</v>
      </c>
      <c r="G101" s="27" t="s">
        <v>14</v>
      </c>
    </row>
    <row r="102" spans="1:7" x14ac:dyDescent="0.25">
      <c r="A102" s="9"/>
      <c r="B102" s="14"/>
      <c r="C102" s="10"/>
      <c r="D102" s="18">
        <v>300.24</v>
      </c>
      <c r="E102" s="10">
        <v>3290</v>
      </c>
      <c r="F102" s="9" t="s">
        <v>140</v>
      </c>
      <c r="G102" s="28" t="s">
        <v>14</v>
      </c>
    </row>
    <row r="103" spans="1:7" x14ac:dyDescent="0.25">
      <c r="A103" s="9"/>
      <c r="B103" s="14"/>
      <c r="C103" s="10"/>
      <c r="D103" s="18">
        <v>784.08</v>
      </c>
      <c r="E103" s="10">
        <v>4221</v>
      </c>
      <c r="F103" s="9" t="s">
        <v>131</v>
      </c>
      <c r="G103" s="28" t="s">
        <v>14</v>
      </c>
    </row>
    <row r="104" spans="1:7" ht="27" customHeight="1" thickBot="1" x14ac:dyDescent="0.3">
      <c r="A104" s="21" t="s">
        <v>15</v>
      </c>
      <c r="B104" s="22"/>
      <c r="C104" s="23"/>
      <c r="D104" s="24">
        <f>SUM(D101:D103)</f>
        <v>1263.72</v>
      </c>
      <c r="E104" s="23"/>
      <c r="F104" s="25"/>
      <c r="G104" s="26"/>
    </row>
    <row r="105" spans="1:7" x14ac:dyDescent="0.25">
      <c r="A105" s="9" t="s">
        <v>141</v>
      </c>
      <c r="B105" s="14" t="s">
        <v>142</v>
      </c>
      <c r="C105" s="10" t="s">
        <v>143</v>
      </c>
      <c r="D105" s="18">
        <v>355.35</v>
      </c>
      <c r="E105" s="10">
        <v>3222</v>
      </c>
      <c r="F105" s="9" t="s">
        <v>39</v>
      </c>
      <c r="G105" s="27" t="s">
        <v>14</v>
      </c>
    </row>
    <row r="106" spans="1:7" ht="27" customHeight="1" thickBot="1" x14ac:dyDescent="0.3">
      <c r="A106" s="21" t="s">
        <v>15</v>
      </c>
      <c r="B106" s="22"/>
      <c r="C106" s="23"/>
      <c r="D106" s="24">
        <f>SUM(D105:D105)</f>
        <v>355.35</v>
      </c>
      <c r="E106" s="23"/>
      <c r="F106" s="25"/>
      <c r="G106" s="26"/>
    </row>
    <row r="107" spans="1:7" x14ac:dyDescent="0.25">
      <c r="A107" s="9" t="s">
        <v>144</v>
      </c>
      <c r="B107" s="14" t="s">
        <v>145</v>
      </c>
      <c r="C107" s="10" t="s">
        <v>22</v>
      </c>
      <c r="D107" s="18">
        <v>3647.45</v>
      </c>
      <c r="E107" s="10">
        <v>3223</v>
      </c>
      <c r="F107" s="9" t="s">
        <v>36</v>
      </c>
      <c r="G107" s="27" t="s">
        <v>14</v>
      </c>
    </row>
    <row r="108" spans="1:7" ht="27" customHeight="1" thickBot="1" x14ac:dyDescent="0.3">
      <c r="A108" s="21" t="s">
        <v>15</v>
      </c>
      <c r="B108" s="22"/>
      <c r="C108" s="23"/>
      <c r="D108" s="24">
        <f>SUM(D107:D107)</f>
        <v>3647.45</v>
      </c>
      <c r="E108" s="23"/>
      <c r="F108" s="25"/>
      <c r="G108" s="26"/>
    </row>
    <row r="109" spans="1:7" x14ac:dyDescent="0.25">
      <c r="A109" s="9" t="s">
        <v>146</v>
      </c>
      <c r="B109" s="14" t="s">
        <v>147</v>
      </c>
      <c r="C109" s="10" t="s">
        <v>22</v>
      </c>
      <c r="D109" s="18">
        <v>340.2</v>
      </c>
      <c r="E109" s="10">
        <v>3222</v>
      </c>
      <c r="F109" s="9" t="s">
        <v>39</v>
      </c>
      <c r="G109" s="27" t="s">
        <v>14</v>
      </c>
    </row>
    <row r="110" spans="1:7" ht="27" customHeight="1" thickBot="1" x14ac:dyDescent="0.3">
      <c r="A110" s="21" t="s">
        <v>15</v>
      </c>
      <c r="B110" s="22"/>
      <c r="C110" s="23"/>
      <c r="D110" s="24">
        <f>SUM(D109:D109)</f>
        <v>340.2</v>
      </c>
      <c r="E110" s="23"/>
      <c r="F110" s="25"/>
      <c r="G110" s="26"/>
    </row>
    <row r="111" spans="1:7" x14ac:dyDescent="0.25">
      <c r="A111" s="9" t="s">
        <v>148</v>
      </c>
      <c r="B111" s="14" t="s">
        <v>149</v>
      </c>
      <c r="C111" s="10" t="s">
        <v>22</v>
      </c>
      <c r="D111" s="18">
        <v>241.25</v>
      </c>
      <c r="E111" s="10">
        <v>3235</v>
      </c>
      <c r="F111" s="9" t="s">
        <v>150</v>
      </c>
      <c r="G111" s="27" t="s">
        <v>14</v>
      </c>
    </row>
    <row r="112" spans="1:7" ht="27" customHeight="1" thickBot="1" x14ac:dyDescent="0.3">
      <c r="A112" s="21" t="s">
        <v>15</v>
      </c>
      <c r="B112" s="22"/>
      <c r="C112" s="23"/>
      <c r="D112" s="24">
        <f>SUM(D111:D111)</f>
        <v>241.25</v>
      </c>
      <c r="E112" s="23"/>
      <c r="F112" s="25"/>
      <c r="G112" s="26"/>
    </row>
    <row r="113" spans="1:7" x14ac:dyDescent="0.25">
      <c r="A113" s="9" t="s">
        <v>151</v>
      </c>
      <c r="B113" s="14" t="s">
        <v>152</v>
      </c>
      <c r="C113" s="10" t="s">
        <v>35</v>
      </c>
      <c r="D113" s="18">
        <v>110</v>
      </c>
      <c r="E113" s="10">
        <v>3239</v>
      </c>
      <c r="F113" s="9" t="s">
        <v>109</v>
      </c>
      <c r="G113" s="27" t="s">
        <v>14</v>
      </c>
    </row>
    <row r="114" spans="1:7" ht="27" customHeight="1" thickBot="1" x14ac:dyDescent="0.3">
      <c r="A114" s="21" t="s">
        <v>15</v>
      </c>
      <c r="B114" s="22"/>
      <c r="C114" s="23"/>
      <c r="D114" s="24">
        <f>SUM(D113:D113)</f>
        <v>110</v>
      </c>
      <c r="E114" s="23"/>
      <c r="F114" s="25"/>
      <c r="G114" s="26"/>
    </row>
    <row r="115" spans="1:7" x14ac:dyDescent="0.25">
      <c r="A115" s="9" t="s">
        <v>153</v>
      </c>
      <c r="B115" s="14" t="s">
        <v>154</v>
      </c>
      <c r="C115" s="10" t="s">
        <v>22</v>
      </c>
      <c r="D115" s="18">
        <v>103.5</v>
      </c>
      <c r="E115" s="10">
        <v>3222</v>
      </c>
      <c r="F115" s="9" t="s">
        <v>39</v>
      </c>
      <c r="G115" s="27" t="s">
        <v>14</v>
      </c>
    </row>
    <row r="116" spans="1:7" ht="27" customHeight="1" thickBot="1" x14ac:dyDescent="0.3">
      <c r="A116" s="21" t="s">
        <v>15</v>
      </c>
      <c r="B116" s="22"/>
      <c r="C116" s="23"/>
      <c r="D116" s="24">
        <f>SUM(D115:D115)</f>
        <v>103.5</v>
      </c>
      <c r="E116" s="23"/>
      <c r="F116" s="25"/>
      <c r="G116" s="26"/>
    </row>
    <row r="117" spans="1:7" x14ac:dyDescent="0.25">
      <c r="A117" s="9" t="s">
        <v>155</v>
      </c>
      <c r="B117" s="14" t="s">
        <v>156</v>
      </c>
      <c r="C117" s="10" t="s">
        <v>49</v>
      </c>
      <c r="D117" s="18">
        <v>801.2</v>
      </c>
      <c r="E117" s="10">
        <v>3222</v>
      </c>
      <c r="F117" s="9" t="s">
        <v>39</v>
      </c>
      <c r="G117" s="27" t="s">
        <v>14</v>
      </c>
    </row>
    <row r="118" spans="1:7" ht="27" customHeight="1" thickBot="1" x14ac:dyDescent="0.3">
      <c r="A118" s="21" t="s">
        <v>15</v>
      </c>
      <c r="B118" s="22"/>
      <c r="C118" s="23"/>
      <c r="D118" s="24">
        <f>SUM(D117:D117)</f>
        <v>801.2</v>
      </c>
      <c r="E118" s="23"/>
      <c r="F118" s="25"/>
      <c r="G118" s="26"/>
    </row>
    <row r="119" spans="1:7" x14ac:dyDescent="0.25">
      <c r="A119" s="9" t="s">
        <v>157</v>
      </c>
      <c r="B119" s="14" t="s">
        <v>158</v>
      </c>
      <c r="C119" s="10" t="s">
        <v>22</v>
      </c>
      <c r="D119" s="18">
        <v>689.1</v>
      </c>
      <c r="E119" s="10">
        <v>3222</v>
      </c>
      <c r="F119" s="9" t="s">
        <v>39</v>
      </c>
      <c r="G119" s="27" t="s">
        <v>14</v>
      </c>
    </row>
    <row r="120" spans="1:7" ht="27" customHeight="1" thickBot="1" x14ac:dyDescent="0.3">
      <c r="A120" s="21" t="s">
        <v>15</v>
      </c>
      <c r="B120" s="22"/>
      <c r="C120" s="23"/>
      <c r="D120" s="24">
        <f>SUM(D119:D119)</f>
        <v>689.1</v>
      </c>
      <c r="E120" s="23"/>
      <c r="F120" s="25"/>
      <c r="G120" s="26"/>
    </row>
    <row r="121" spans="1:7" x14ac:dyDescent="0.25">
      <c r="A121" s="9"/>
      <c r="B121" s="14"/>
      <c r="C121" s="10"/>
      <c r="D121" s="18">
        <v>5228.1400000000003</v>
      </c>
      <c r="E121" s="10">
        <v>1291</v>
      </c>
      <c r="F121" s="9" t="s">
        <v>159</v>
      </c>
      <c r="G121" s="27" t="s">
        <v>14</v>
      </c>
    </row>
    <row r="122" spans="1:7" x14ac:dyDescent="0.25">
      <c r="A122" s="9"/>
      <c r="B122" s="14"/>
      <c r="C122" s="10"/>
      <c r="D122" s="18">
        <v>1108.69</v>
      </c>
      <c r="E122" s="10">
        <v>3111</v>
      </c>
      <c r="F122" s="9" t="s">
        <v>160</v>
      </c>
      <c r="G122" s="28" t="s">
        <v>14</v>
      </c>
    </row>
    <row r="123" spans="1:7" x14ac:dyDescent="0.25">
      <c r="A123" s="9"/>
      <c r="B123" s="14"/>
      <c r="C123" s="10"/>
      <c r="D123" s="18">
        <v>1575.8</v>
      </c>
      <c r="E123" s="10">
        <v>3111</v>
      </c>
      <c r="F123" s="9" t="s">
        <v>160</v>
      </c>
      <c r="G123" s="28" t="s">
        <v>14</v>
      </c>
    </row>
    <row r="124" spans="1:7" x14ac:dyDescent="0.25">
      <c r="A124" s="9"/>
      <c r="B124" s="14"/>
      <c r="C124" s="10"/>
      <c r="D124" s="18">
        <v>64612.42</v>
      </c>
      <c r="E124" s="10">
        <v>3111</v>
      </c>
      <c r="F124" s="9" t="s">
        <v>160</v>
      </c>
      <c r="G124" s="28" t="s">
        <v>14</v>
      </c>
    </row>
    <row r="125" spans="1:7" x14ac:dyDescent="0.25">
      <c r="A125" s="9"/>
      <c r="B125" s="14"/>
      <c r="C125" s="10"/>
      <c r="D125" s="18">
        <v>92530.08</v>
      </c>
      <c r="E125" s="10">
        <v>3111</v>
      </c>
      <c r="F125" s="9" t="s">
        <v>160</v>
      </c>
      <c r="G125" s="28" t="s">
        <v>14</v>
      </c>
    </row>
    <row r="126" spans="1:7" x14ac:dyDescent="0.25">
      <c r="A126" s="9"/>
      <c r="B126" s="14"/>
      <c r="C126" s="10"/>
      <c r="D126" s="18">
        <v>595.05999999999995</v>
      </c>
      <c r="E126" s="10">
        <v>3122</v>
      </c>
      <c r="F126" s="9" t="s">
        <v>140</v>
      </c>
      <c r="G126" s="28" t="s">
        <v>14</v>
      </c>
    </row>
    <row r="127" spans="1:7" x14ac:dyDescent="0.25">
      <c r="A127" s="9"/>
      <c r="B127" s="14"/>
      <c r="C127" s="10"/>
      <c r="D127" s="18">
        <v>260.01</v>
      </c>
      <c r="E127" s="10">
        <v>3132</v>
      </c>
      <c r="F127" s="9" t="s">
        <v>161</v>
      </c>
      <c r="G127" s="28" t="s">
        <v>14</v>
      </c>
    </row>
    <row r="128" spans="1:7" x14ac:dyDescent="0.25">
      <c r="A128" s="9"/>
      <c r="B128" s="14"/>
      <c r="C128" s="10"/>
      <c r="D128" s="18">
        <v>15267.46</v>
      </c>
      <c r="E128" s="10">
        <v>3132</v>
      </c>
      <c r="F128" s="9" t="s">
        <v>161</v>
      </c>
      <c r="G128" s="28" t="s">
        <v>14</v>
      </c>
    </row>
    <row r="129" spans="1:7" x14ac:dyDescent="0.25">
      <c r="A129" s="9"/>
      <c r="B129" s="14"/>
      <c r="C129" s="10"/>
      <c r="D129" s="18">
        <v>151.94999999999999</v>
      </c>
      <c r="E129" s="10">
        <v>3141</v>
      </c>
      <c r="F129" s="9" t="s">
        <v>140</v>
      </c>
      <c r="G129" s="28" t="s">
        <v>14</v>
      </c>
    </row>
    <row r="130" spans="1:7" x14ac:dyDescent="0.25">
      <c r="A130" s="9"/>
      <c r="B130" s="14"/>
      <c r="C130" s="10"/>
      <c r="D130" s="18">
        <v>8212.61</v>
      </c>
      <c r="E130" s="10">
        <v>3141</v>
      </c>
      <c r="F130" s="9" t="s">
        <v>140</v>
      </c>
      <c r="G130" s="28" t="s">
        <v>14</v>
      </c>
    </row>
    <row r="131" spans="1:7" x14ac:dyDescent="0.25">
      <c r="A131" s="9"/>
      <c r="B131" s="14"/>
      <c r="C131" s="10"/>
      <c r="D131" s="18">
        <v>315.16000000000003</v>
      </c>
      <c r="E131" s="10">
        <v>3151</v>
      </c>
      <c r="F131" s="9" t="s">
        <v>140</v>
      </c>
      <c r="G131" s="28" t="s">
        <v>14</v>
      </c>
    </row>
    <row r="132" spans="1:7" x14ac:dyDescent="0.25">
      <c r="A132" s="9"/>
      <c r="B132" s="14"/>
      <c r="C132" s="10"/>
      <c r="D132" s="18">
        <v>18180.240000000002</v>
      </c>
      <c r="E132" s="10">
        <v>3151</v>
      </c>
      <c r="F132" s="9" t="s">
        <v>140</v>
      </c>
      <c r="G132" s="28" t="s">
        <v>14</v>
      </c>
    </row>
    <row r="133" spans="1:7" x14ac:dyDescent="0.25">
      <c r="A133" s="9"/>
      <c r="B133" s="14"/>
      <c r="C133" s="10"/>
      <c r="D133" s="18">
        <v>260.01</v>
      </c>
      <c r="E133" s="10">
        <v>3162</v>
      </c>
      <c r="F133" s="9" t="s">
        <v>140</v>
      </c>
      <c r="G133" s="28" t="s">
        <v>14</v>
      </c>
    </row>
    <row r="134" spans="1:7" x14ac:dyDescent="0.25">
      <c r="A134" s="9"/>
      <c r="B134" s="14"/>
      <c r="C134" s="10"/>
      <c r="D134" s="18">
        <v>15015.87</v>
      </c>
      <c r="E134" s="10">
        <v>3162</v>
      </c>
      <c r="F134" s="9" t="s">
        <v>140</v>
      </c>
      <c r="G134" s="28" t="s">
        <v>14</v>
      </c>
    </row>
    <row r="135" spans="1:7" x14ac:dyDescent="0.25">
      <c r="A135" s="9"/>
      <c r="B135" s="14"/>
      <c r="C135" s="10"/>
      <c r="D135" s="18">
        <v>-79.680000000000007</v>
      </c>
      <c r="E135" s="10">
        <v>3211</v>
      </c>
      <c r="F135" s="9" t="s">
        <v>162</v>
      </c>
      <c r="G135" s="28" t="s">
        <v>14</v>
      </c>
    </row>
    <row r="136" spans="1:7" x14ac:dyDescent="0.25">
      <c r="A136" s="9"/>
      <c r="B136" s="14"/>
      <c r="C136" s="10"/>
      <c r="D136" s="18">
        <v>2743.1</v>
      </c>
      <c r="E136" s="10">
        <v>3212</v>
      </c>
      <c r="F136" s="9" t="s">
        <v>13</v>
      </c>
      <c r="G136" s="28" t="s">
        <v>14</v>
      </c>
    </row>
    <row r="137" spans="1:7" x14ac:dyDescent="0.25">
      <c r="A137" s="9"/>
      <c r="B137" s="14"/>
      <c r="C137" s="10"/>
      <c r="D137" s="18">
        <v>347</v>
      </c>
      <c r="E137" s="10">
        <v>3221</v>
      </c>
      <c r="F137" s="9" t="s">
        <v>80</v>
      </c>
      <c r="G137" s="28" t="s">
        <v>14</v>
      </c>
    </row>
    <row r="138" spans="1:7" x14ac:dyDescent="0.25">
      <c r="A138" s="9"/>
      <c r="B138" s="14"/>
      <c r="C138" s="10"/>
      <c r="D138" s="18">
        <v>951.02</v>
      </c>
      <c r="E138" s="10">
        <v>3222</v>
      </c>
      <c r="F138" s="9" t="s">
        <v>39</v>
      </c>
      <c r="G138" s="28" t="s">
        <v>14</v>
      </c>
    </row>
    <row r="139" spans="1:7" x14ac:dyDescent="0.25">
      <c r="A139" s="9"/>
      <c r="B139" s="14"/>
      <c r="C139" s="10"/>
      <c r="D139" s="18">
        <v>22843.55</v>
      </c>
      <c r="E139" s="10">
        <v>3222</v>
      </c>
      <c r="F139" s="9" t="s">
        <v>39</v>
      </c>
      <c r="G139" s="28" t="s">
        <v>14</v>
      </c>
    </row>
    <row r="140" spans="1:7" x14ac:dyDescent="0.25">
      <c r="A140" s="9"/>
      <c r="B140" s="14"/>
      <c r="C140" s="10"/>
      <c r="D140" s="18">
        <v>-14882.07</v>
      </c>
      <c r="E140" s="10">
        <v>3223</v>
      </c>
      <c r="F140" s="9" t="s">
        <v>36</v>
      </c>
      <c r="G140" s="28" t="s">
        <v>14</v>
      </c>
    </row>
    <row r="141" spans="1:7" x14ac:dyDescent="0.25">
      <c r="A141" s="9"/>
      <c r="B141" s="14"/>
      <c r="C141" s="10"/>
      <c r="D141" s="18">
        <v>84.05</v>
      </c>
      <c r="E141" s="10">
        <v>3223</v>
      </c>
      <c r="F141" s="9" t="s">
        <v>36</v>
      </c>
      <c r="G141" s="28" t="s">
        <v>14</v>
      </c>
    </row>
    <row r="142" spans="1:7" x14ac:dyDescent="0.25">
      <c r="A142" s="9"/>
      <c r="B142" s="14"/>
      <c r="C142" s="10"/>
      <c r="D142" s="18">
        <v>1223.96</v>
      </c>
      <c r="E142" s="10">
        <v>3223</v>
      </c>
      <c r="F142" s="9" t="s">
        <v>36</v>
      </c>
      <c r="G142" s="28" t="s">
        <v>14</v>
      </c>
    </row>
    <row r="143" spans="1:7" x14ac:dyDescent="0.25">
      <c r="A143" s="9"/>
      <c r="B143" s="14"/>
      <c r="C143" s="10"/>
      <c r="D143" s="18">
        <v>2880.19</v>
      </c>
      <c r="E143" s="10">
        <v>3223</v>
      </c>
      <c r="F143" s="9" t="s">
        <v>36</v>
      </c>
      <c r="G143" s="28" t="s">
        <v>14</v>
      </c>
    </row>
    <row r="144" spans="1:7" x14ac:dyDescent="0.25">
      <c r="A144" s="9"/>
      <c r="B144" s="14"/>
      <c r="C144" s="10"/>
      <c r="D144" s="18">
        <v>96.57</v>
      </c>
      <c r="E144" s="10">
        <v>3224</v>
      </c>
      <c r="F144" s="9" t="s">
        <v>19</v>
      </c>
      <c r="G144" s="28" t="s">
        <v>14</v>
      </c>
    </row>
    <row r="145" spans="1:7" x14ac:dyDescent="0.25">
      <c r="A145" s="9"/>
      <c r="B145" s="14"/>
      <c r="C145" s="10"/>
      <c r="D145" s="18">
        <v>74.63</v>
      </c>
      <c r="E145" s="10">
        <v>3225</v>
      </c>
      <c r="F145" s="9" t="s">
        <v>163</v>
      </c>
      <c r="G145" s="28" t="s">
        <v>14</v>
      </c>
    </row>
    <row r="146" spans="1:7" x14ac:dyDescent="0.25">
      <c r="A146" s="9"/>
      <c r="B146" s="14"/>
      <c r="C146" s="10"/>
      <c r="D146" s="18">
        <v>6.42</v>
      </c>
      <c r="E146" s="10">
        <v>3231</v>
      </c>
      <c r="F146" s="9" t="s">
        <v>27</v>
      </c>
      <c r="G146" s="28" t="s">
        <v>14</v>
      </c>
    </row>
    <row r="147" spans="1:7" x14ac:dyDescent="0.25">
      <c r="A147" s="9"/>
      <c r="B147" s="14"/>
      <c r="C147" s="10"/>
      <c r="D147" s="18">
        <v>17.36</v>
      </c>
      <c r="E147" s="10">
        <v>3231</v>
      </c>
      <c r="F147" s="9" t="s">
        <v>27</v>
      </c>
      <c r="G147" s="28" t="s">
        <v>14</v>
      </c>
    </row>
    <row r="148" spans="1:7" x14ac:dyDescent="0.25">
      <c r="A148" s="9"/>
      <c r="B148" s="14"/>
      <c r="C148" s="10"/>
      <c r="D148" s="18">
        <v>17.899999999999999</v>
      </c>
      <c r="E148" s="10">
        <v>3231</v>
      </c>
      <c r="F148" s="9" t="s">
        <v>27</v>
      </c>
      <c r="G148" s="28" t="s">
        <v>14</v>
      </c>
    </row>
    <row r="149" spans="1:7" x14ac:dyDescent="0.25">
      <c r="A149" s="9"/>
      <c r="B149" s="14"/>
      <c r="C149" s="10"/>
      <c r="D149" s="18">
        <v>380.4</v>
      </c>
      <c r="E149" s="10">
        <v>3231</v>
      </c>
      <c r="F149" s="9" t="s">
        <v>27</v>
      </c>
      <c r="G149" s="28" t="s">
        <v>14</v>
      </c>
    </row>
    <row r="150" spans="1:7" x14ac:dyDescent="0.25">
      <c r="A150" s="9"/>
      <c r="B150" s="14"/>
      <c r="C150" s="10"/>
      <c r="D150" s="18">
        <v>662.5</v>
      </c>
      <c r="E150" s="10">
        <v>3232</v>
      </c>
      <c r="F150" s="9" t="s">
        <v>58</v>
      </c>
      <c r="G150" s="28" t="s">
        <v>14</v>
      </c>
    </row>
    <row r="151" spans="1:7" x14ac:dyDescent="0.25">
      <c r="A151" s="9"/>
      <c r="B151" s="14"/>
      <c r="C151" s="10"/>
      <c r="D151" s="18">
        <v>1879.03</v>
      </c>
      <c r="E151" s="10">
        <v>3232</v>
      </c>
      <c r="F151" s="9" t="s">
        <v>58</v>
      </c>
      <c r="G151" s="28" t="s">
        <v>14</v>
      </c>
    </row>
    <row r="152" spans="1:7" x14ac:dyDescent="0.25">
      <c r="A152" s="9"/>
      <c r="B152" s="14"/>
      <c r="C152" s="10"/>
      <c r="D152" s="18">
        <v>58.34</v>
      </c>
      <c r="E152" s="10">
        <v>3234</v>
      </c>
      <c r="F152" s="9" t="s">
        <v>32</v>
      </c>
      <c r="G152" s="28" t="s">
        <v>14</v>
      </c>
    </row>
    <row r="153" spans="1:7" x14ac:dyDescent="0.25">
      <c r="A153" s="9"/>
      <c r="B153" s="14"/>
      <c r="C153" s="10"/>
      <c r="D153" s="18">
        <v>154.94999999999999</v>
      </c>
      <c r="E153" s="10">
        <v>3234</v>
      </c>
      <c r="F153" s="9" t="s">
        <v>32</v>
      </c>
      <c r="G153" s="28" t="s">
        <v>14</v>
      </c>
    </row>
    <row r="154" spans="1:7" x14ac:dyDescent="0.25">
      <c r="A154" s="9"/>
      <c r="B154" s="14"/>
      <c r="C154" s="10"/>
      <c r="D154" s="18">
        <v>1250</v>
      </c>
      <c r="E154" s="10">
        <v>3234</v>
      </c>
      <c r="F154" s="9" t="s">
        <v>32</v>
      </c>
      <c r="G154" s="28" t="s">
        <v>14</v>
      </c>
    </row>
    <row r="155" spans="1:7" x14ac:dyDescent="0.25">
      <c r="A155" s="9"/>
      <c r="B155" s="14"/>
      <c r="C155" s="10"/>
      <c r="D155" s="18">
        <v>241.25</v>
      </c>
      <c r="E155" s="10">
        <v>3235</v>
      </c>
      <c r="F155" s="9" t="s">
        <v>150</v>
      </c>
      <c r="G155" s="28" t="s">
        <v>14</v>
      </c>
    </row>
    <row r="156" spans="1:7" x14ac:dyDescent="0.25">
      <c r="A156" s="9"/>
      <c r="B156" s="14"/>
      <c r="C156" s="10"/>
      <c r="D156" s="18">
        <v>497.5</v>
      </c>
      <c r="E156" s="10">
        <v>3236</v>
      </c>
      <c r="F156" s="9" t="s">
        <v>127</v>
      </c>
      <c r="G156" s="28" t="s">
        <v>14</v>
      </c>
    </row>
    <row r="157" spans="1:7" x14ac:dyDescent="0.25">
      <c r="A157" s="9"/>
      <c r="B157" s="14"/>
      <c r="C157" s="10"/>
      <c r="D157" s="18">
        <v>1551.24</v>
      </c>
      <c r="E157" s="10">
        <v>3237</v>
      </c>
      <c r="F157" s="9" t="s">
        <v>164</v>
      </c>
      <c r="G157" s="28" t="s">
        <v>14</v>
      </c>
    </row>
    <row r="158" spans="1:7" x14ac:dyDescent="0.25">
      <c r="A158" s="9"/>
      <c r="B158" s="14"/>
      <c r="C158" s="10"/>
      <c r="D158" s="18">
        <v>305.83999999999997</v>
      </c>
      <c r="E158" s="10">
        <v>3238</v>
      </c>
      <c r="F158" s="9" t="s">
        <v>68</v>
      </c>
      <c r="G158" s="28" t="s">
        <v>14</v>
      </c>
    </row>
    <row r="159" spans="1:7" x14ac:dyDescent="0.25">
      <c r="A159" s="9"/>
      <c r="B159" s="14"/>
      <c r="C159" s="10"/>
      <c r="D159" s="18">
        <v>3200</v>
      </c>
      <c r="E159" s="10">
        <v>3239</v>
      </c>
      <c r="F159" s="9" t="s">
        <v>109</v>
      </c>
      <c r="G159" s="28" t="s">
        <v>14</v>
      </c>
    </row>
    <row r="160" spans="1:7" x14ac:dyDescent="0.25">
      <c r="A160" s="9"/>
      <c r="B160" s="14"/>
      <c r="C160" s="10"/>
      <c r="D160" s="18">
        <v>553.22</v>
      </c>
      <c r="E160" s="10">
        <v>3291</v>
      </c>
      <c r="F160" s="9" t="s">
        <v>165</v>
      </c>
      <c r="G160" s="28" t="s">
        <v>14</v>
      </c>
    </row>
    <row r="161" spans="1:7" x14ac:dyDescent="0.25">
      <c r="A161" s="9"/>
      <c r="B161" s="14"/>
      <c r="C161" s="10"/>
      <c r="D161" s="18">
        <v>101.1</v>
      </c>
      <c r="E161" s="10">
        <v>3295</v>
      </c>
      <c r="F161" s="9" t="s">
        <v>46</v>
      </c>
      <c r="G161" s="28" t="s">
        <v>14</v>
      </c>
    </row>
    <row r="162" spans="1:7" x14ac:dyDescent="0.25">
      <c r="A162" s="9"/>
      <c r="B162" s="14"/>
      <c r="C162" s="10"/>
      <c r="D162" s="18">
        <v>51.45</v>
      </c>
      <c r="E162" s="10">
        <v>3299</v>
      </c>
      <c r="F162" s="9" t="s">
        <v>62</v>
      </c>
      <c r="G162" s="28" t="s">
        <v>14</v>
      </c>
    </row>
    <row r="163" spans="1:7" x14ac:dyDescent="0.25">
      <c r="A163" s="9"/>
      <c r="B163" s="14"/>
      <c r="C163" s="10"/>
      <c r="D163" s="18">
        <v>200</v>
      </c>
      <c r="E163" s="10">
        <v>3299</v>
      </c>
      <c r="F163" s="9" t="s">
        <v>62</v>
      </c>
      <c r="G163" s="28" t="s">
        <v>14</v>
      </c>
    </row>
    <row r="164" spans="1:7" x14ac:dyDescent="0.25">
      <c r="A164" s="9"/>
      <c r="B164" s="14"/>
      <c r="C164" s="10"/>
      <c r="D164" s="18">
        <v>300.24</v>
      </c>
      <c r="E164" s="10">
        <v>3299</v>
      </c>
      <c r="F164" s="9" t="s">
        <v>62</v>
      </c>
      <c r="G164" s="28" t="s">
        <v>14</v>
      </c>
    </row>
    <row r="165" spans="1:7" x14ac:dyDescent="0.25">
      <c r="A165" s="9"/>
      <c r="B165" s="14"/>
      <c r="C165" s="10"/>
      <c r="D165" s="18">
        <v>1.66</v>
      </c>
      <c r="E165" s="10">
        <v>3431</v>
      </c>
      <c r="F165" s="9" t="s">
        <v>23</v>
      </c>
      <c r="G165" s="28" t="s">
        <v>14</v>
      </c>
    </row>
    <row r="166" spans="1:7" x14ac:dyDescent="0.25">
      <c r="A166" s="9"/>
      <c r="B166" s="14"/>
      <c r="C166" s="10"/>
      <c r="D166" s="18">
        <v>17.899999999999999</v>
      </c>
      <c r="E166" s="10">
        <v>3954</v>
      </c>
      <c r="F166" s="9" t="s">
        <v>140</v>
      </c>
      <c r="G166" s="28" t="s">
        <v>14</v>
      </c>
    </row>
    <row r="167" spans="1:7" x14ac:dyDescent="0.25">
      <c r="A167" s="9"/>
      <c r="B167" s="14"/>
      <c r="C167" s="10"/>
      <c r="D167" s="18">
        <v>836.06</v>
      </c>
      <c r="E167" s="10">
        <v>4221</v>
      </c>
      <c r="F167" s="9" t="s">
        <v>131</v>
      </c>
      <c r="G167" s="28" t="s">
        <v>14</v>
      </c>
    </row>
    <row r="168" spans="1:7" ht="21" customHeight="1" thickBot="1" x14ac:dyDescent="0.3">
      <c r="A168" s="21" t="s">
        <v>15</v>
      </c>
      <c r="B168" s="22"/>
      <c r="C168" s="23"/>
      <c r="D168" s="24">
        <f>SUM(D121:D167)</f>
        <v>251880.18</v>
      </c>
      <c r="E168" s="23"/>
      <c r="F168" s="25"/>
      <c r="G168" s="26"/>
    </row>
    <row r="169" spans="1:7" ht="15.75" thickBot="1" x14ac:dyDescent="0.3">
      <c r="A169" s="29" t="s">
        <v>166</v>
      </c>
      <c r="B169" s="30"/>
      <c r="C169" s="31"/>
      <c r="D169" s="32">
        <f>SUM(D8,D10,D12,D14,D16,D18,D20,D22,D24,D26,D28,D30,D32,D34,D36,D38,D40,D42,D44,D46,D48,D50,D52,D54,D56,D58,D60,D62,D64,D66,D68,D70,D72,D74,D76,D78,D80,D82,D84,D86,D88,D90,D92,D94,D96,D98,D100,D104,D106,D108,D110,D112,D114,D116,D118,D120,D168)</f>
        <v>296953.36</v>
      </c>
      <c r="E169" s="31"/>
      <c r="F169" s="33"/>
      <c r="G169" s="34"/>
    </row>
    <row r="170" spans="1:7" x14ac:dyDescent="0.25">
      <c r="A170" s="9"/>
      <c r="B170" s="14"/>
      <c r="C170" s="10"/>
      <c r="D170" s="18"/>
      <c r="E170" s="10"/>
      <c r="F170" s="9"/>
    </row>
    <row r="171" spans="1:7" x14ac:dyDescent="0.25">
      <c r="A171" s="9"/>
      <c r="B171" s="14"/>
      <c r="C171" s="10"/>
      <c r="D171" s="18"/>
      <c r="E171" s="10"/>
      <c r="F171" s="9"/>
    </row>
    <row r="172" spans="1:7" x14ac:dyDescent="0.25">
      <c r="A172" s="9"/>
      <c r="B172" s="14"/>
      <c r="C172" s="10"/>
      <c r="D172" s="18"/>
      <c r="E172" s="10"/>
      <c r="F172" s="9"/>
    </row>
    <row r="173" spans="1:7" x14ac:dyDescent="0.25">
      <c r="A173" s="9"/>
      <c r="B173" s="14"/>
      <c r="C173" s="10"/>
      <c r="D173" s="18"/>
      <c r="E173" s="10"/>
      <c r="F173" s="9"/>
    </row>
    <row r="174" spans="1:7" x14ac:dyDescent="0.25">
      <c r="A174" s="9"/>
      <c r="B174" s="14"/>
      <c r="C174" s="10"/>
      <c r="D174" s="18"/>
      <c r="E174" s="10"/>
      <c r="F174" s="9"/>
    </row>
    <row r="175" spans="1:7" x14ac:dyDescent="0.25">
      <c r="A175" s="9"/>
      <c r="B175" s="14"/>
      <c r="C175" s="10"/>
      <c r="D175" s="18"/>
      <c r="E175" s="10"/>
      <c r="F175" s="9"/>
    </row>
    <row r="176" spans="1:7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Matea Ćukušić</cp:lastModifiedBy>
  <dcterms:created xsi:type="dcterms:W3CDTF">2024-03-05T11:42:46Z</dcterms:created>
  <dcterms:modified xsi:type="dcterms:W3CDTF">2026-10-16T14:03:17Z</dcterms:modified>
</cp:coreProperties>
</file>