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cukusic\Downloads\"/>
    </mc:Choice>
  </mc:AlternateContent>
  <xr:revisionPtr revIDLastSave="0" documentId="8_{AC947E87-9C8B-4B37-A377-30ADC61D8F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3" i="1" l="1"/>
  <c r="D202" i="1"/>
  <c r="D148" i="1"/>
  <c r="D146" i="1"/>
  <c r="D144" i="1"/>
  <c r="D142" i="1"/>
  <c r="D140" i="1"/>
  <c r="D138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09" i="1"/>
  <c r="D107" i="1"/>
  <c r="D104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<sst xmlns="http://schemas.openxmlformats.org/spreadsheetml/2006/main" count="538" uniqueCount="201">
  <si>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</si>
  <si>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</si>
  <si>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</si>
  <si>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</si>
  <si>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</si>
  <si>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</si>
  <si>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</si>
  <si>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</si>
  <si>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Novi Zagreb_x000D_
Avenija Većeslava Holjevca 3_x000D_
Zagreb_x000D_
Tel: +385(1)6626174   Fax: +385(1)6626174_x000D_
OIB: 68776176875_x000D_
Mail: racunovodstvo@udnovizagreb.hr_x000D_
IBAN: HR8623600001101312475</t>
  </si>
  <si>
    <t>Isplata Sredstava Za Razdoblje: 01.02.2026 Do 28.02.2026</t>
  </si>
  <si>
    <t>AUTOTURIST SAMOBOR d.o.o.</t>
  </si>
  <si>
    <t>95485292543</t>
  </si>
  <si>
    <t>Samobor</t>
  </si>
  <si>
    <t>NAKNADE ZA PRIJEVOZ, ZA RAD NA TERENU I ODVOJENI ŽIVOT</t>
  </si>
  <si>
    <t>Učenički dom Novi Zagreb</t>
  </si>
  <si>
    <t>Ukupno:</t>
  </si>
  <si>
    <t>SMIT COMMERCE  d.o.o.</t>
  </si>
  <si>
    <t>95243482140</t>
  </si>
  <si>
    <t>Zagreb-Sloboština</t>
  </si>
  <si>
    <t>MATERIJAL I DJELOVI ZA TEKUĆE I  INV.ODRŽ.</t>
  </si>
  <si>
    <t>DM-DROGERIE MARKT D.O.O.</t>
  </si>
  <si>
    <t>94124811986</t>
  </si>
  <si>
    <t>Zagreb-Susedgrad</t>
  </si>
  <si>
    <t>OSTALI NESPOMENUTI RASHODI POSLOVANJA</t>
  </si>
  <si>
    <t>E-PLUS d.o.o.</t>
  </si>
  <si>
    <t>93923226222</t>
  </si>
  <si>
    <t>Gornji Stupnik</t>
  </si>
  <si>
    <t>MATERIJAL I SIROVINE</t>
  </si>
  <si>
    <t>ZAGREBAČKA BANKA</t>
  </si>
  <si>
    <t>92963223473</t>
  </si>
  <si>
    <t>Zagreb</t>
  </si>
  <si>
    <t>BANKARSKE USLUGE I USLUGE PLATNOG PROMETA</t>
  </si>
  <si>
    <t>AGROPROTEINKA-ENERGIJA d.o.o.</t>
  </si>
  <si>
    <t>90174095121</t>
  </si>
  <si>
    <t>SESVETE</t>
  </si>
  <si>
    <t>KOMUNALNE USLUGE</t>
  </si>
  <si>
    <t>HP-HRVATSKA POŠTA d.d.</t>
  </si>
  <si>
    <t>87311810356</t>
  </si>
  <si>
    <t>Velika Gorica</t>
  </si>
  <si>
    <t>USLUGE TEL.,INTERNETA,  POŠTE I PRIJEVOZA</t>
  </si>
  <si>
    <t>FINA</t>
  </si>
  <si>
    <t>85821130368</t>
  </si>
  <si>
    <t>MET CROATIA ENERGY TRADE</t>
  </si>
  <si>
    <t>85106651596</t>
  </si>
  <si>
    <t>ZAGREB</t>
  </si>
  <si>
    <t>ENERGIJA</t>
  </si>
  <si>
    <t>MULLER</t>
  </si>
  <si>
    <t>84698789700</t>
  </si>
  <si>
    <t>Zagreb 10020</t>
  </si>
  <si>
    <t>LANGO ADRIA D.O.O</t>
  </si>
  <si>
    <t>83428941863</t>
  </si>
  <si>
    <t>VODOOPSKRBA I ODVODNJA d.o.o.</t>
  </si>
  <si>
    <t>83416546499</t>
  </si>
  <si>
    <t>ZET d.o.o.</t>
  </si>
  <si>
    <t>82031999604</t>
  </si>
  <si>
    <t>HRVATSKI TELEKOM D.D.</t>
  </si>
  <si>
    <t>81793146560</t>
  </si>
  <si>
    <t>PRISTOJBE I NORME</t>
  </si>
  <si>
    <t>ERG D.O.O.</t>
  </si>
  <si>
    <t>81424995264</t>
  </si>
  <si>
    <t>VARAŽDIN 42000</t>
  </si>
  <si>
    <t>USLUGE TEKUĆEG I INVEST. ODRŽAVANJA</t>
  </si>
  <si>
    <t>AGRODALM d.o.o.</t>
  </si>
  <si>
    <t>80649374262</t>
  </si>
  <si>
    <t xml:space="preserve">Zagreb </t>
  </si>
  <si>
    <t>KOVAČIĆ KONZALTING D.O.O</t>
  </si>
  <si>
    <t>79608058419</t>
  </si>
  <si>
    <t>TROGIR</t>
  </si>
  <si>
    <t>UREDSKI MAT. I OSTALI MAT. RASHODI</t>
  </si>
  <si>
    <t>KLARA d.d.</t>
  </si>
  <si>
    <t>76842508189</t>
  </si>
  <si>
    <t>OTIS DIZALA d.o.o.</t>
  </si>
  <si>
    <t>76080865307</t>
  </si>
  <si>
    <t>Zagreb-Novi Zagreb</t>
  </si>
  <si>
    <t>OPTIMUS LAB D.O.O.</t>
  </si>
  <si>
    <t>71981294715</t>
  </si>
  <si>
    <t>ČAKOVEC</t>
  </si>
  <si>
    <t>RAČUNALNE USLUGE</t>
  </si>
  <si>
    <t>TELEMACH HRVATSKA D.O.O.</t>
  </si>
  <si>
    <t>70133616033</t>
  </si>
  <si>
    <t>HRT</t>
  </si>
  <si>
    <t>68419124305</t>
  </si>
  <si>
    <t>PINERO D.O.O.</t>
  </si>
  <si>
    <t>68387692968</t>
  </si>
  <si>
    <t>FOTO STUDIO A-1</t>
  </si>
  <si>
    <t>66777886165</t>
  </si>
  <si>
    <t>NARODNE NOVINE d.d.</t>
  </si>
  <si>
    <t>64546066176</t>
  </si>
  <si>
    <t>SITNI INVENTAR I AUTOGUME</t>
  </si>
  <si>
    <t>ART MATERIJAL D.O.O.</t>
  </si>
  <si>
    <t>63701153601</t>
  </si>
  <si>
    <t>YELLOW SUBMARINE D.O.O.</t>
  </si>
  <si>
    <t>63336519951</t>
  </si>
  <si>
    <t>HEP OPSKRBA d.o.o.</t>
  </si>
  <si>
    <t>63073332379</t>
  </si>
  <si>
    <t>NAŠE KLASJE d.o.o.</t>
  </si>
  <si>
    <t>62858712399</t>
  </si>
  <si>
    <t>Zagreb 10000</t>
  </si>
  <si>
    <t>KONZUM PLUS D.O.O.</t>
  </si>
  <si>
    <t>62226620908</t>
  </si>
  <si>
    <t>10000 ZAGREB</t>
  </si>
  <si>
    <t>DAROJKOVIĆ PROMET D.O.O.</t>
  </si>
  <si>
    <t>62063700215</t>
  </si>
  <si>
    <t>Dugo Selo</t>
  </si>
  <si>
    <t>GRAD ZAGREB-Gradski ured za prostorno ur</t>
  </si>
  <si>
    <t>61817894937</t>
  </si>
  <si>
    <t>TEHNO-ZAGREB D.O.O.</t>
  </si>
  <si>
    <t>60557784734</t>
  </si>
  <si>
    <t>Lučko</t>
  </si>
  <si>
    <t>DUBROVNIK SUN D.O.O.</t>
  </si>
  <si>
    <t>60174672203</t>
  </si>
  <si>
    <t>Dubrovnik</t>
  </si>
  <si>
    <t>SLUŽBENA PUTOVANJA</t>
  </si>
  <si>
    <t>EURO ROSA IP D.O.O.</t>
  </si>
  <si>
    <t>58421021869</t>
  </si>
  <si>
    <t>HOTEL MOLINDRIO PLAVA LAGUNA</t>
  </si>
  <si>
    <t>57444289760</t>
  </si>
  <si>
    <t>POREČ</t>
  </si>
  <si>
    <t>IGO-MAT D.O.O</t>
  </si>
  <si>
    <t>55662000497</t>
  </si>
  <si>
    <t>Bregana</t>
  </si>
  <si>
    <t>SV. FLORIJAN D.O.O.</t>
  </si>
  <si>
    <t>55136704358</t>
  </si>
  <si>
    <t>DIGIDOO, obrt za računalne djelatnosti</t>
  </si>
  <si>
    <t>53758582742</t>
  </si>
  <si>
    <t>PROMES CVANCIGER D.O.O.</t>
  </si>
  <si>
    <t>52848763122</t>
  </si>
  <si>
    <t>SISAK</t>
  </si>
  <si>
    <t>WURTH-HRVATSKA D.O.O.</t>
  </si>
  <si>
    <t>52641439848</t>
  </si>
  <si>
    <t>VELIKO TRGOVIŠĆE</t>
  </si>
  <si>
    <t>TEHNOZAPIS d.o.o.</t>
  </si>
  <si>
    <t>47310667146</t>
  </si>
  <si>
    <t>OSTALE USLUGE</t>
  </si>
  <si>
    <t>PLATNJAK elektro servis</t>
  </si>
  <si>
    <t>44251320073</t>
  </si>
  <si>
    <t>PEPCO CROATIA D.O.O.</t>
  </si>
  <si>
    <t>43416900320</t>
  </si>
  <si>
    <t>10020 ZAGREB</t>
  </si>
  <si>
    <t>AUDIO PRO ARTIST D.O.O.</t>
  </si>
  <si>
    <t>42694751279</t>
  </si>
  <si>
    <t>ZAGREB 10000</t>
  </si>
  <si>
    <t>ŠKOLSKA KNJIGA D.D.</t>
  </si>
  <si>
    <t>38967655335</t>
  </si>
  <si>
    <t>GRADSKA LJEKARNA ZAGREB</t>
  </si>
  <si>
    <t>37268254106</t>
  </si>
  <si>
    <t>INFORMATIČKA PODRŠKA d.o.o.</t>
  </si>
  <si>
    <t>36424951826</t>
  </si>
  <si>
    <t>INTER ALFA D.O.O.</t>
  </si>
  <si>
    <t>34289709091</t>
  </si>
  <si>
    <t>NASTAVNI ZAVOD ZA JAVNO ZDRAVSTVO DR. A. ŠTAMPAR</t>
  </si>
  <si>
    <t>33392005961</t>
  </si>
  <si>
    <t>ZDRAVSTVENE I VETERINARSKE USLUGE</t>
  </si>
  <si>
    <t>TISAK PLUS D.O.O.</t>
  </si>
  <si>
    <t>32497003047</t>
  </si>
  <si>
    <t>A1 d.o.o.</t>
  </si>
  <si>
    <t>29524210204</t>
  </si>
  <si>
    <t>INA - INDUSTRIJA NAFTE d.d.</t>
  </si>
  <si>
    <t>27759560625</t>
  </si>
  <si>
    <t>PREKORAD OBRT ZA RAČUNOVODSTVO</t>
  </si>
  <si>
    <t>27370681519</t>
  </si>
  <si>
    <t>INTELEKTUALNE I OSOBNE USLUGE</t>
  </si>
  <si>
    <t>DOM UČENIKA VUKOVAR</t>
  </si>
  <si>
    <t>24162321200</t>
  </si>
  <si>
    <t>Vukovar</t>
  </si>
  <si>
    <t>Blitz-Cinestar d.o.o.</t>
  </si>
  <si>
    <t>24146311117</t>
  </si>
  <si>
    <t>PODRAVKA D.D.</t>
  </si>
  <si>
    <t xml:space="preserve">18928523252 </t>
  </si>
  <si>
    <t>KOPRIVNICA</t>
  </si>
  <si>
    <t>HEP TOPLINARSTVO d.o.o.</t>
  </si>
  <si>
    <t>15907062900</t>
  </si>
  <si>
    <t>KULTURNI CENTAR TRAVNO-POSUDIONICA I RADIONICA NARODNIH NOŠNJI</t>
  </si>
  <si>
    <t>15589224990</t>
  </si>
  <si>
    <t>ZAKUPNINE I NAJAMNINE</t>
  </si>
  <si>
    <t>URBANI RITAM D.O.O</t>
  </si>
  <si>
    <t>15315076342</t>
  </si>
  <si>
    <t>KEMP d.o.o.</t>
  </si>
  <si>
    <t>15105788676</t>
  </si>
  <si>
    <t>GREBLICA Obrt za proizvodnju i ugostiteljstvo</t>
  </si>
  <si>
    <t>14295470580</t>
  </si>
  <si>
    <t>OPTI PRINT ADRIA d.o.o.</t>
  </si>
  <si>
    <t>11469787133</t>
  </si>
  <si>
    <t>AKD-ZAŠTITA D.O.O.</t>
  </si>
  <si>
    <t>09253797076</t>
  </si>
  <si>
    <t>TEDI POSLOVANJE D.O.O.</t>
  </si>
  <si>
    <t>05614216244</t>
  </si>
  <si>
    <t>RIGETA d.o.o.</t>
  </si>
  <si>
    <t>05050699714</t>
  </si>
  <si>
    <t>ZVIBOR D.O.O.</t>
  </si>
  <si>
    <t>03454358063</t>
  </si>
  <si>
    <t>DILJEXPORT d.o.o.</t>
  </si>
  <si>
    <t>00089952586</t>
  </si>
  <si>
    <t>PLAĆE ZA REDOVNI RAD</t>
  </si>
  <si>
    <t>OSTALI RASHODI ZA ZAPOSLENE</t>
  </si>
  <si>
    <t>Nema Konta Na Odabranoj Razini</t>
  </si>
  <si>
    <t>DOPRINOSI ZA OBVEZNO ZDRAVSTVENO OSIGURANJE</t>
  </si>
  <si>
    <t>STRUČNO USAVRŠAVANJE ZAPOSLENIKA</t>
  </si>
  <si>
    <t>PREMIJA OSIGURANJA</t>
  </si>
  <si>
    <t>ZATEZNE KAMATE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</si>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</sst>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66.5</v>
      </c>
      <c r="E7" s="10">
        <v>3212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66.5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192.64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192.64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140</v>
      </c>
      <c r="E11" s="10">
        <v>3299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140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352</v>
      </c>
      <c r="E13" s="10">
        <v>3222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352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137.59</v>
      </c>
      <c r="E15" s="10">
        <v>3431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137.59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531</v>
      </c>
      <c r="E17" s="10">
        <v>3234</v>
      </c>
      <c r="F17" s="9" t="s">
        <v>35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531</v>
      </c>
      <c r="E18" s="23"/>
      <c r="F18" s="25"/>
      <c r="G18" s="26"/>
    </row>
    <row r="19" spans="1:7" x14ac:dyDescent="0.25">
      <c r="A19" s="9" t="s">
        <v>36</v>
      </c>
      <c r="B19" s="14" t="s">
        <v>37</v>
      </c>
      <c r="C19" s="10" t="s">
        <v>38</v>
      </c>
      <c r="D19" s="18">
        <v>5.28</v>
      </c>
      <c r="E19" s="10">
        <v>3231</v>
      </c>
      <c r="F19" s="9" t="s">
        <v>39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5.28</v>
      </c>
      <c r="E20" s="23"/>
      <c r="F20" s="25"/>
      <c r="G20" s="26"/>
    </row>
    <row r="21" spans="1:7" x14ac:dyDescent="0.25">
      <c r="A21" s="9" t="s">
        <v>40</v>
      </c>
      <c r="B21" s="14" t="s">
        <v>41</v>
      </c>
      <c r="C21" s="10" t="s">
        <v>30</v>
      </c>
      <c r="D21" s="18">
        <v>5.66</v>
      </c>
      <c r="E21" s="10">
        <v>3431</v>
      </c>
      <c r="F21" s="9" t="s">
        <v>31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5.66</v>
      </c>
      <c r="E22" s="23"/>
      <c r="F22" s="25"/>
      <c r="G22" s="26"/>
    </row>
    <row r="23" spans="1:7" x14ac:dyDescent="0.25">
      <c r="A23" s="9" t="s">
        <v>42</v>
      </c>
      <c r="B23" s="14" t="s">
        <v>43</v>
      </c>
      <c r="C23" s="10" t="s">
        <v>44</v>
      </c>
      <c r="D23" s="18">
        <v>79.739999999999995</v>
      </c>
      <c r="E23" s="10">
        <v>3223</v>
      </c>
      <c r="F23" s="9" t="s">
        <v>45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79.739999999999995</v>
      </c>
      <c r="E24" s="23"/>
      <c r="F24" s="25"/>
      <c r="G24" s="26"/>
    </row>
    <row r="25" spans="1:7" x14ac:dyDescent="0.25">
      <c r="A25" s="9" t="s">
        <v>46</v>
      </c>
      <c r="B25" s="14" t="s">
        <v>47</v>
      </c>
      <c r="C25" s="10" t="s">
        <v>48</v>
      </c>
      <c r="D25" s="18">
        <v>34.299999999999997</v>
      </c>
      <c r="E25" s="10">
        <v>3299</v>
      </c>
      <c r="F25" s="9" t="s">
        <v>23</v>
      </c>
      <c r="G25" s="27" t="s">
        <v>14</v>
      </c>
    </row>
    <row r="26" spans="1:7" x14ac:dyDescent="0.25">
      <c r="A26" s="9"/>
      <c r="B26" s="14"/>
      <c r="C26" s="10"/>
      <c r="D26" s="18">
        <v>45</v>
      </c>
      <c r="E26" s="10">
        <v>3299</v>
      </c>
      <c r="F26" s="9" t="s">
        <v>23</v>
      </c>
      <c r="G26" s="28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SUM(D25:D26)</f>
        <v>79.3</v>
      </c>
      <c r="E27" s="23"/>
      <c r="F27" s="25"/>
      <c r="G27" s="26"/>
    </row>
    <row r="28" spans="1:7" x14ac:dyDescent="0.25">
      <c r="A28" s="9" t="s">
        <v>49</v>
      </c>
      <c r="B28" s="14" t="s">
        <v>50</v>
      </c>
      <c r="C28" s="10" t="s">
        <v>44</v>
      </c>
      <c r="D28" s="18">
        <v>111.6</v>
      </c>
      <c r="E28" s="10">
        <v>3299</v>
      </c>
      <c r="F28" s="9" t="s">
        <v>23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111.6</v>
      </c>
      <c r="E29" s="23"/>
      <c r="F29" s="25"/>
      <c r="G29" s="26"/>
    </row>
    <row r="30" spans="1:7" x14ac:dyDescent="0.25">
      <c r="A30" s="9" t="s">
        <v>51</v>
      </c>
      <c r="B30" s="14" t="s">
        <v>52</v>
      </c>
      <c r="C30" s="10" t="s">
        <v>30</v>
      </c>
      <c r="D30" s="18">
        <v>8119.25</v>
      </c>
      <c r="E30" s="10">
        <v>3234</v>
      </c>
      <c r="F30" s="9" t="s">
        <v>35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8119.25</v>
      </c>
      <c r="E31" s="23"/>
      <c r="F31" s="25"/>
      <c r="G31" s="26"/>
    </row>
    <row r="32" spans="1:7" x14ac:dyDescent="0.25">
      <c r="A32" s="9" t="s">
        <v>53</v>
      </c>
      <c r="B32" s="14" t="s">
        <v>54</v>
      </c>
      <c r="C32" s="10" t="s">
        <v>30</v>
      </c>
      <c r="D32" s="18">
        <v>769.8</v>
      </c>
      <c r="E32" s="10">
        <v>3212</v>
      </c>
      <c r="F32" s="9" t="s">
        <v>13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769.8</v>
      </c>
      <c r="E33" s="23"/>
      <c r="F33" s="25"/>
      <c r="G33" s="26"/>
    </row>
    <row r="34" spans="1:7" x14ac:dyDescent="0.25">
      <c r="A34" s="9" t="s">
        <v>55</v>
      </c>
      <c r="B34" s="14" t="s">
        <v>56</v>
      </c>
      <c r="C34" s="10" t="s">
        <v>44</v>
      </c>
      <c r="D34" s="18">
        <v>95.78</v>
      </c>
      <c r="E34" s="10">
        <v>3295</v>
      </c>
      <c r="F34" s="9" t="s">
        <v>57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95.78</v>
      </c>
      <c r="E35" s="23"/>
      <c r="F35" s="25"/>
      <c r="G35" s="26"/>
    </row>
    <row r="36" spans="1:7" x14ac:dyDescent="0.25">
      <c r="A36" s="9" t="s">
        <v>58</v>
      </c>
      <c r="B36" s="14" t="s">
        <v>59</v>
      </c>
      <c r="C36" s="10" t="s">
        <v>60</v>
      </c>
      <c r="D36" s="18">
        <v>912.5</v>
      </c>
      <c r="E36" s="10">
        <v>3232</v>
      </c>
      <c r="F36" s="9" t="s">
        <v>61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912.5</v>
      </c>
      <c r="E37" s="23"/>
      <c r="F37" s="25"/>
      <c r="G37" s="26"/>
    </row>
    <row r="38" spans="1:7" x14ac:dyDescent="0.25">
      <c r="A38" s="9" t="s">
        <v>62</v>
      </c>
      <c r="B38" s="14" t="s">
        <v>63</v>
      </c>
      <c r="C38" s="10" t="s">
        <v>64</v>
      </c>
      <c r="D38" s="18">
        <v>5372.96</v>
      </c>
      <c r="E38" s="10">
        <v>3222</v>
      </c>
      <c r="F38" s="9" t="s">
        <v>27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5372.96</v>
      </c>
      <c r="E39" s="23"/>
      <c r="F39" s="25"/>
      <c r="G39" s="26"/>
    </row>
    <row r="40" spans="1:7" x14ac:dyDescent="0.25">
      <c r="A40" s="9" t="s">
        <v>65</v>
      </c>
      <c r="B40" s="14" t="s">
        <v>66</v>
      </c>
      <c r="C40" s="10" t="s">
        <v>67</v>
      </c>
      <c r="D40" s="18">
        <v>282.5</v>
      </c>
      <c r="E40" s="10">
        <v>3221</v>
      </c>
      <c r="F40" s="9" t="s">
        <v>68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282.5</v>
      </c>
      <c r="E41" s="23"/>
      <c r="F41" s="25"/>
      <c r="G41" s="26"/>
    </row>
    <row r="42" spans="1:7" x14ac:dyDescent="0.25">
      <c r="A42" s="9" t="s">
        <v>69</v>
      </c>
      <c r="B42" s="14" t="s">
        <v>70</v>
      </c>
      <c r="C42" s="10" t="s">
        <v>64</v>
      </c>
      <c r="D42" s="18">
        <v>2120.5500000000002</v>
      </c>
      <c r="E42" s="10">
        <v>3222</v>
      </c>
      <c r="F42" s="9" t="s">
        <v>27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2120.5500000000002</v>
      </c>
      <c r="E43" s="23"/>
      <c r="F43" s="25"/>
      <c r="G43" s="26"/>
    </row>
    <row r="44" spans="1:7" x14ac:dyDescent="0.25">
      <c r="A44" s="9" t="s">
        <v>71</v>
      </c>
      <c r="B44" s="14" t="s">
        <v>72</v>
      </c>
      <c r="C44" s="10" t="s">
        <v>73</v>
      </c>
      <c r="D44" s="18">
        <v>61.04</v>
      </c>
      <c r="E44" s="10">
        <v>3232</v>
      </c>
      <c r="F44" s="9" t="s">
        <v>61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61.04</v>
      </c>
      <c r="E45" s="23"/>
      <c r="F45" s="25"/>
      <c r="G45" s="26"/>
    </row>
    <row r="46" spans="1:7" x14ac:dyDescent="0.25">
      <c r="A46" s="9" t="s">
        <v>74</v>
      </c>
      <c r="B46" s="14" t="s">
        <v>75</v>
      </c>
      <c r="C46" s="10" t="s">
        <v>76</v>
      </c>
      <c r="D46" s="18">
        <v>275</v>
      </c>
      <c r="E46" s="10">
        <v>3238</v>
      </c>
      <c r="F46" s="9" t="s">
        <v>77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275</v>
      </c>
      <c r="E47" s="23"/>
      <c r="F47" s="25"/>
      <c r="G47" s="26"/>
    </row>
    <row r="48" spans="1:7" x14ac:dyDescent="0.25">
      <c r="A48" s="9" t="s">
        <v>78</v>
      </c>
      <c r="B48" s="14" t="s">
        <v>79</v>
      </c>
      <c r="C48" s="10" t="s">
        <v>44</v>
      </c>
      <c r="D48" s="18">
        <v>34.72</v>
      </c>
      <c r="E48" s="10">
        <v>3231</v>
      </c>
      <c r="F48" s="9" t="s">
        <v>39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34.72</v>
      </c>
      <c r="E49" s="23"/>
      <c r="F49" s="25"/>
      <c r="G49" s="26"/>
    </row>
    <row r="50" spans="1:7" x14ac:dyDescent="0.25">
      <c r="A50" s="9" t="s">
        <v>80</v>
      </c>
      <c r="B50" s="14" t="s">
        <v>81</v>
      </c>
      <c r="C50" s="10" t="s">
        <v>30</v>
      </c>
      <c r="D50" s="18">
        <v>53.1</v>
      </c>
      <c r="E50" s="10">
        <v>3295</v>
      </c>
      <c r="F50" s="9" t="s">
        <v>57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53.1</v>
      </c>
      <c r="E51" s="23"/>
      <c r="F51" s="25"/>
      <c r="G51" s="26"/>
    </row>
    <row r="52" spans="1:7" x14ac:dyDescent="0.25">
      <c r="A52" s="9" t="s">
        <v>82</v>
      </c>
      <c r="B52" s="14" t="s">
        <v>83</v>
      </c>
      <c r="C52" s="10" t="s">
        <v>44</v>
      </c>
      <c r="D52" s="18">
        <v>135.5</v>
      </c>
      <c r="E52" s="10">
        <v>3224</v>
      </c>
      <c r="F52" s="9" t="s">
        <v>19</v>
      </c>
      <c r="G52" s="27" t="s">
        <v>14</v>
      </c>
    </row>
    <row r="53" spans="1:7" x14ac:dyDescent="0.25">
      <c r="A53" s="9"/>
      <c r="B53" s="14"/>
      <c r="C53" s="10"/>
      <c r="D53" s="18">
        <v>3</v>
      </c>
      <c r="E53" s="10">
        <v>3231</v>
      </c>
      <c r="F53" s="9" t="s">
        <v>39</v>
      </c>
      <c r="G53" s="28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SUM(D52:D53)</f>
        <v>138.5</v>
      </c>
      <c r="E54" s="23"/>
      <c r="F54" s="25"/>
      <c r="G54" s="26"/>
    </row>
    <row r="55" spans="1:7" x14ac:dyDescent="0.25">
      <c r="A55" s="9" t="s">
        <v>84</v>
      </c>
      <c r="B55" s="14" t="s">
        <v>85</v>
      </c>
      <c r="C55" s="10" t="s">
        <v>30</v>
      </c>
      <c r="D55" s="18">
        <v>14.7</v>
      </c>
      <c r="E55" s="10">
        <v>3299</v>
      </c>
      <c r="F55" s="9" t="s">
        <v>23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14.7</v>
      </c>
      <c r="E56" s="23"/>
      <c r="F56" s="25"/>
      <c r="G56" s="26"/>
    </row>
    <row r="57" spans="1:7" x14ac:dyDescent="0.25">
      <c r="A57" s="9" t="s">
        <v>86</v>
      </c>
      <c r="B57" s="14" t="s">
        <v>87</v>
      </c>
      <c r="C57" s="10" t="s">
        <v>30</v>
      </c>
      <c r="D57" s="18">
        <v>385.25</v>
      </c>
      <c r="E57" s="10">
        <v>3225</v>
      </c>
      <c r="F57" s="9" t="s">
        <v>88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385.25</v>
      </c>
      <c r="E58" s="23"/>
      <c r="F58" s="25"/>
      <c r="G58" s="26"/>
    </row>
    <row r="59" spans="1:7" x14ac:dyDescent="0.25">
      <c r="A59" s="9" t="s">
        <v>89</v>
      </c>
      <c r="B59" s="14" t="s">
        <v>90</v>
      </c>
      <c r="C59" s="10" t="s">
        <v>44</v>
      </c>
      <c r="D59" s="18">
        <v>538.4</v>
      </c>
      <c r="E59" s="10">
        <v>3299</v>
      </c>
      <c r="F59" s="9" t="s">
        <v>23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538.4</v>
      </c>
      <c r="E60" s="23"/>
      <c r="F60" s="25"/>
      <c r="G60" s="26"/>
    </row>
    <row r="61" spans="1:7" x14ac:dyDescent="0.25">
      <c r="A61" s="9" t="s">
        <v>91</v>
      </c>
      <c r="B61" s="14" t="s">
        <v>92</v>
      </c>
      <c r="C61" s="10" t="s">
        <v>44</v>
      </c>
      <c r="D61" s="18">
        <v>72</v>
      </c>
      <c r="E61" s="10">
        <v>3222</v>
      </c>
      <c r="F61" s="9" t="s">
        <v>27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72</v>
      </c>
      <c r="E62" s="23"/>
      <c r="F62" s="25"/>
      <c r="G62" s="26"/>
    </row>
    <row r="63" spans="1:7" x14ac:dyDescent="0.25">
      <c r="A63" s="9" t="s">
        <v>93</v>
      </c>
      <c r="B63" s="14" t="s">
        <v>94</v>
      </c>
      <c r="C63" s="10" t="s">
        <v>30</v>
      </c>
      <c r="D63" s="18">
        <v>10382.4</v>
      </c>
      <c r="E63" s="10">
        <v>3223</v>
      </c>
      <c r="F63" s="9" t="s">
        <v>45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10382.4</v>
      </c>
      <c r="E64" s="23"/>
      <c r="F64" s="25"/>
      <c r="G64" s="26"/>
    </row>
    <row r="65" spans="1:7" x14ac:dyDescent="0.25">
      <c r="A65" s="9" t="s">
        <v>95</v>
      </c>
      <c r="B65" s="14" t="s">
        <v>96</v>
      </c>
      <c r="C65" s="10" t="s">
        <v>97</v>
      </c>
      <c r="D65" s="18">
        <v>328.2</v>
      </c>
      <c r="E65" s="10">
        <v>3222</v>
      </c>
      <c r="F65" s="9" t="s">
        <v>27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328.2</v>
      </c>
      <c r="E66" s="23"/>
      <c r="F66" s="25"/>
      <c r="G66" s="26"/>
    </row>
    <row r="67" spans="1:7" x14ac:dyDescent="0.25">
      <c r="A67" s="9" t="s">
        <v>98</v>
      </c>
      <c r="B67" s="14" t="s">
        <v>99</v>
      </c>
      <c r="C67" s="10" t="s">
        <v>100</v>
      </c>
      <c r="D67" s="18">
        <v>56.92</v>
      </c>
      <c r="E67" s="10">
        <v>3222</v>
      </c>
      <c r="F67" s="9" t="s">
        <v>27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56.92</v>
      </c>
      <c r="E68" s="23"/>
      <c r="F68" s="25"/>
      <c r="G68" s="26"/>
    </row>
    <row r="69" spans="1:7" x14ac:dyDescent="0.25">
      <c r="A69" s="9" t="s">
        <v>101</v>
      </c>
      <c r="B69" s="14" t="s">
        <v>102</v>
      </c>
      <c r="C69" s="10" t="s">
        <v>103</v>
      </c>
      <c r="D69" s="18">
        <v>1196.8800000000001</v>
      </c>
      <c r="E69" s="10">
        <v>3231</v>
      </c>
      <c r="F69" s="9" t="s">
        <v>39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1196.8800000000001</v>
      </c>
      <c r="E70" s="23"/>
      <c r="F70" s="25"/>
      <c r="G70" s="26"/>
    </row>
    <row r="71" spans="1:7" x14ac:dyDescent="0.25">
      <c r="A71" s="9" t="s">
        <v>104</v>
      </c>
      <c r="B71" s="14" t="s">
        <v>105</v>
      </c>
      <c r="C71" s="10" t="s">
        <v>30</v>
      </c>
      <c r="D71" s="18">
        <v>3412.38</v>
      </c>
      <c r="E71" s="10">
        <v>3295</v>
      </c>
      <c r="F71" s="9" t="s">
        <v>57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3412.38</v>
      </c>
      <c r="E72" s="23"/>
      <c r="F72" s="25"/>
      <c r="G72" s="26"/>
    </row>
    <row r="73" spans="1:7" x14ac:dyDescent="0.25">
      <c r="A73" s="9" t="s">
        <v>106</v>
      </c>
      <c r="B73" s="14" t="s">
        <v>107</v>
      </c>
      <c r="C73" s="10" t="s">
        <v>108</v>
      </c>
      <c r="D73" s="18">
        <v>455.43</v>
      </c>
      <c r="E73" s="10">
        <v>3232</v>
      </c>
      <c r="F73" s="9" t="s">
        <v>61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455.43</v>
      </c>
      <c r="E74" s="23"/>
      <c r="F74" s="25"/>
      <c r="G74" s="26"/>
    </row>
    <row r="75" spans="1:7" x14ac:dyDescent="0.25">
      <c r="A75" s="9" t="s">
        <v>109</v>
      </c>
      <c r="B75" s="14" t="s">
        <v>110</v>
      </c>
      <c r="C75" s="10" t="s">
        <v>111</v>
      </c>
      <c r="D75" s="18">
        <v>398</v>
      </c>
      <c r="E75" s="10">
        <v>3211</v>
      </c>
      <c r="F75" s="9" t="s">
        <v>112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398</v>
      </c>
      <c r="E76" s="23"/>
      <c r="F76" s="25"/>
      <c r="G76" s="26"/>
    </row>
    <row r="77" spans="1:7" x14ac:dyDescent="0.25">
      <c r="A77" s="9" t="s">
        <v>113</v>
      </c>
      <c r="B77" s="14" t="s">
        <v>114</v>
      </c>
      <c r="C77" s="10" t="s">
        <v>44</v>
      </c>
      <c r="D77" s="18">
        <v>48.75</v>
      </c>
      <c r="E77" s="10">
        <v>3222</v>
      </c>
      <c r="F77" s="9" t="s">
        <v>27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48.75</v>
      </c>
      <c r="E78" s="23"/>
      <c r="F78" s="25"/>
      <c r="G78" s="26"/>
    </row>
    <row r="79" spans="1:7" x14ac:dyDescent="0.25">
      <c r="A79" s="9" t="s">
        <v>115</v>
      </c>
      <c r="B79" s="14" t="s">
        <v>116</v>
      </c>
      <c r="C79" s="10" t="s">
        <v>117</v>
      </c>
      <c r="D79" s="18">
        <v>2340</v>
      </c>
      <c r="E79" s="10">
        <v>3211</v>
      </c>
      <c r="F79" s="9" t="s">
        <v>112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2340</v>
      </c>
      <c r="E80" s="23"/>
      <c r="F80" s="25"/>
      <c r="G80" s="26"/>
    </row>
    <row r="81" spans="1:7" x14ac:dyDescent="0.25">
      <c r="A81" s="9" t="s">
        <v>118</v>
      </c>
      <c r="B81" s="14" t="s">
        <v>119</v>
      </c>
      <c r="C81" s="10" t="s">
        <v>120</v>
      </c>
      <c r="D81" s="18">
        <v>776.38</v>
      </c>
      <c r="E81" s="10">
        <v>3222</v>
      </c>
      <c r="F81" s="9" t="s">
        <v>27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776.38</v>
      </c>
      <c r="E82" s="23"/>
      <c r="F82" s="25"/>
      <c r="G82" s="26"/>
    </row>
    <row r="83" spans="1:7" x14ac:dyDescent="0.25">
      <c r="A83" s="9" t="s">
        <v>121</v>
      </c>
      <c r="B83" s="14" t="s">
        <v>122</v>
      </c>
      <c r="C83" s="10" t="s">
        <v>30</v>
      </c>
      <c r="D83" s="18">
        <v>1073.3800000000001</v>
      </c>
      <c r="E83" s="10">
        <v>3232</v>
      </c>
      <c r="F83" s="9" t="s">
        <v>61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1073.3800000000001</v>
      </c>
      <c r="E84" s="23"/>
      <c r="F84" s="25"/>
      <c r="G84" s="26"/>
    </row>
    <row r="85" spans="1:7" x14ac:dyDescent="0.25">
      <c r="A85" s="9" t="s">
        <v>123</v>
      </c>
      <c r="B85" s="14" t="s">
        <v>124</v>
      </c>
      <c r="C85" s="10" t="s">
        <v>44</v>
      </c>
      <c r="D85" s="18">
        <v>286.68</v>
      </c>
      <c r="E85" s="10">
        <v>3238</v>
      </c>
      <c r="F85" s="9" t="s">
        <v>77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286.68</v>
      </c>
      <c r="E86" s="23"/>
      <c r="F86" s="25"/>
      <c r="G86" s="26"/>
    </row>
    <row r="87" spans="1:7" x14ac:dyDescent="0.25">
      <c r="A87" s="9" t="s">
        <v>125</v>
      </c>
      <c r="B87" s="14" t="s">
        <v>126</v>
      </c>
      <c r="C87" s="10" t="s">
        <v>127</v>
      </c>
      <c r="D87" s="18">
        <v>1222.98</v>
      </c>
      <c r="E87" s="10">
        <v>3222</v>
      </c>
      <c r="F87" s="9" t="s">
        <v>27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1222.98</v>
      </c>
      <c r="E88" s="23"/>
      <c r="F88" s="25"/>
      <c r="G88" s="26"/>
    </row>
    <row r="89" spans="1:7" x14ac:dyDescent="0.25">
      <c r="A89" s="9" t="s">
        <v>128</v>
      </c>
      <c r="B89" s="14" t="s">
        <v>129</v>
      </c>
      <c r="C89" s="10" t="s">
        <v>130</v>
      </c>
      <c r="D89" s="18">
        <v>319.11</v>
      </c>
      <c r="E89" s="10">
        <v>3224</v>
      </c>
      <c r="F89" s="9" t="s">
        <v>19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319.11</v>
      </c>
      <c r="E90" s="23"/>
      <c r="F90" s="25"/>
      <c r="G90" s="26"/>
    </row>
    <row r="91" spans="1:7" x14ac:dyDescent="0.25">
      <c r="A91" s="9" t="s">
        <v>131</v>
      </c>
      <c r="B91" s="14" t="s">
        <v>132</v>
      </c>
      <c r="C91" s="10" t="s">
        <v>44</v>
      </c>
      <c r="D91" s="18">
        <v>200</v>
      </c>
      <c r="E91" s="10">
        <v>3239</v>
      </c>
      <c r="F91" s="9" t="s">
        <v>133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200</v>
      </c>
      <c r="E92" s="23"/>
      <c r="F92" s="25"/>
      <c r="G92" s="26"/>
    </row>
    <row r="93" spans="1:7" x14ac:dyDescent="0.25">
      <c r="A93" s="9" t="s">
        <v>134</v>
      </c>
      <c r="B93" s="14" t="s">
        <v>135</v>
      </c>
      <c r="C93" s="10" t="s">
        <v>30</v>
      </c>
      <c r="D93" s="18">
        <v>184.78</v>
      </c>
      <c r="E93" s="10">
        <v>3232</v>
      </c>
      <c r="F93" s="9" t="s">
        <v>61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184.78</v>
      </c>
      <c r="E94" s="23"/>
      <c r="F94" s="25"/>
      <c r="G94" s="26"/>
    </row>
    <row r="95" spans="1:7" x14ac:dyDescent="0.25">
      <c r="A95" s="9" t="s">
        <v>136</v>
      </c>
      <c r="B95" s="14" t="s">
        <v>137</v>
      </c>
      <c r="C95" s="10" t="s">
        <v>138</v>
      </c>
      <c r="D95" s="18">
        <v>27.7</v>
      </c>
      <c r="E95" s="10">
        <v>3299</v>
      </c>
      <c r="F95" s="9" t="s">
        <v>23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27.7</v>
      </c>
      <c r="E96" s="23"/>
      <c r="F96" s="25"/>
      <c r="G96" s="26"/>
    </row>
    <row r="97" spans="1:7" x14ac:dyDescent="0.25">
      <c r="A97" s="9" t="s">
        <v>139</v>
      </c>
      <c r="B97" s="14" t="s">
        <v>140</v>
      </c>
      <c r="C97" s="10" t="s">
        <v>141</v>
      </c>
      <c r="D97" s="18">
        <v>206.41</v>
      </c>
      <c r="E97" s="10">
        <v>3225</v>
      </c>
      <c r="F97" s="9" t="s">
        <v>88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206.41</v>
      </c>
      <c r="E98" s="23"/>
      <c r="F98" s="25"/>
      <c r="G98" s="26"/>
    </row>
    <row r="99" spans="1:7" x14ac:dyDescent="0.25">
      <c r="A99" s="9" t="s">
        <v>142</v>
      </c>
      <c r="B99" s="14" t="s">
        <v>143</v>
      </c>
      <c r="C99" s="10" t="s">
        <v>30</v>
      </c>
      <c r="D99" s="18">
        <v>58</v>
      </c>
      <c r="E99" s="10">
        <v>3221</v>
      </c>
      <c r="F99" s="9" t="s">
        <v>68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58</v>
      </c>
      <c r="E100" s="23"/>
      <c r="F100" s="25"/>
      <c r="G100" s="26"/>
    </row>
    <row r="101" spans="1:7" x14ac:dyDescent="0.25">
      <c r="A101" s="9" t="s">
        <v>144</v>
      </c>
      <c r="B101" s="14" t="s">
        <v>145</v>
      </c>
      <c r="C101" s="10" t="s">
        <v>30</v>
      </c>
      <c r="D101" s="18">
        <v>49.96</v>
      </c>
      <c r="E101" s="10">
        <v>3222</v>
      </c>
      <c r="F101" s="9" t="s">
        <v>27</v>
      </c>
      <c r="G101" s="27" t="s">
        <v>14</v>
      </c>
    </row>
    <row r="102" spans="1:7" x14ac:dyDescent="0.25">
      <c r="A102" s="9"/>
      <c r="B102" s="14"/>
      <c r="C102" s="10"/>
      <c r="D102" s="18">
        <v>487.7</v>
      </c>
      <c r="E102" s="10">
        <v>3222</v>
      </c>
      <c r="F102" s="9" t="s">
        <v>27</v>
      </c>
      <c r="G102" s="28" t="s">
        <v>14</v>
      </c>
    </row>
    <row r="103" spans="1:7" x14ac:dyDescent="0.25">
      <c r="A103" s="9"/>
      <c r="B103" s="14"/>
      <c r="C103" s="10"/>
      <c r="D103" s="18">
        <v>15.76</v>
      </c>
      <c r="E103" s="10">
        <v>3299</v>
      </c>
      <c r="F103" s="9" t="s">
        <v>23</v>
      </c>
      <c r="G103" s="28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SUM(D101:D103)</f>
        <v>553.41999999999996</v>
      </c>
      <c r="E104" s="23"/>
      <c r="F104" s="25"/>
      <c r="G104" s="26"/>
    </row>
    <row r="105" spans="1:7" x14ac:dyDescent="0.25">
      <c r="A105" s="9" t="s">
        <v>146</v>
      </c>
      <c r="B105" s="14" t="s">
        <v>147</v>
      </c>
      <c r="C105" s="10" t="s">
        <v>30</v>
      </c>
      <c r="D105" s="18">
        <v>150</v>
      </c>
      <c r="E105" s="10">
        <v>3238</v>
      </c>
      <c r="F105" s="9" t="s">
        <v>77</v>
      </c>
      <c r="G105" s="27" t="s">
        <v>14</v>
      </c>
    </row>
    <row r="106" spans="1:7" x14ac:dyDescent="0.25">
      <c r="A106" s="9"/>
      <c r="B106" s="14"/>
      <c r="C106" s="10"/>
      <c r="D106" s="18">
        <v>804.88</v>
      </c>
      <c r="E106" s="10">
        <v>3238</v>
      </c>
      <c r="F106" s="9" t="s">
        <v>77</v>
      </c>
      <c r="G106" s="28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SUM(D105:D106)</f>
        <v>954.88</v>
      </c>
      <c r="E107" s="23"/>
      <c r="F107" s="25"/>
      <c r="G107" s="26"/>
    </row>
    <row r="108" spans="1:7" x14ac:dyDescent="0.25">
      <c r="A108" s="9" t="s">
        <v>148</v>
      </c>
      <c r="B108" s="14" t="s">
        <v>149</v>
      </c>
      <c r="C108" s="10" t="s">
        <v>44</v>
      </c>
      <c r="D108" s="18">
        <v>1285.32</v>
      </c>
      <c r="E108" s="10">
        <v>3222</v>
      </c>
      <c r="F108" s="9" t="s">
        <v>27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1285.32</v>
      </c>
      <c r="E109" s="23"/>
      <c r="F109" s="25"/>
      <c r="G109" s="26"/>
    </row>
    <row r="110" spans="1:7" x14ac:dyDescent="0.25">
      <c r="A110" s="9" t="s">
        <v>150</v>
      </c>
      <c r="B110" s="14" t="s">
        <v>151</v>
      </c>
      <c r="C110" s="10" t="s">
        <v>30</v>
      </c>
      <c r="D110" s="18">
        <v>204.5</v>
      </c>
      <c r="E110" s="10">
        <v>3234</v>
      </c>
      <c r="F110" s="9" t="s">
        <v>35</v>
      </c>
      <c r="G110" s="27" t="s">
        <v>14</v>
      </c>
    </row>
    <row r="111" spans="1:7" x14ac:dyDescent="0.25">
      <c r="A111" s="9"/>
      <c r="B111" s="14"/>
      <c r="C111" s="10"/>
      <c r="D111" s="18">
        <v>286.7</v>
      </c>
      <c r="E111" s="10">
        <v>3236</v>
      </c>
      <c r="F111" s="9" t="s">
        <v>152</v>
      </c>
      <c r="G111" s="28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SUM(D110:D111)</f>
        <v>491.2</v>
      </c>
      <c r="E112" s="23"/>
      <c r="F112" s="25"/>
      <c r="G112" s="26"/>
    </row>
    <row r="113" spans="1:7" x14ac:dyDescent="0.25">
      <c r="A113" s="9" t="s">
        <v>153</v>
      </c>
      <c r="B113" s="14" t="s">
        <v>154</v>
      </c>
      <c r="C113" s="10" t="s">
        <v>44</v>
      </c>
      <c r="D113" s="18">
        <v>53</v>
      </c>
      <c r="E113" s="10">
        <v>3231</v>
      </c>
      <c r="F113" s="9" t="s">
        <v>39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53</v>
      </c>
      <c r="E114" s="23"/>
      <c r="F114" s="25"/>
      <c r="G114" s="26"/>
    </row>
    <row r="115" spans="1:7" x14ac:dyDescent="0.25">
      <c r="A115" s="9" t="s">
        <v>155</v>
      </c>
      <c r="B115" s="14" t="s">
        <v>156</v>
      </c>
      <c r="C115" s="10" t="s">
        <v>30</v>
      </c>
      <c r="D115" s="18">
        <v>769.21</v>
      </c>
      <c r="E115" s="10">
        <v>3231</v>
      </c>
      <c r="F115" s="9" t="s">
        <v>39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769.21</v>
      </c>
      <c r="E116" s="23"/>
      <c r="F116" s="25"/>
      <c r="G116" s="26"/>
    </row>
    <row r="117" spans="1:7" x14ac:dyDescent="0.25">
      <c r="A117" s="9" t="s">
        <v>157</v>
      </c>
      <c r="B117" s="14" t="s">
        <v>158</v>
      </c>
      <c r="C117" s="10" t="s">
        <v>73</v>
      </c>
      <c r="D117" s="18">
        <v>175.16</v>
      </c>
      <c r="E117" s="10">
        <v>3223</v>
      </c>
      <c r="F117" s="9" t="s">
        <v>45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175.16</v>
      </c>
      <c r="E118" s="23"/>
      <c r="F118" s="25"/>
      <c r="G118" s="26"/>
    </row>
    <row r="119" spans="1:7" x14ac:dyDescent="0.25">
      <c r="A119" s="9" t="s">
        <v>159</v>
      </c>
      <c r="B119" s="14" t="s">
        <v>160</v>
      </c>
      <c r="C119" s="10" t="s">
        <v>44</v>
      </c>
      <c r="D119" s="18">
        <v>700</v>
      </c>
      <c r="E119" s="10">
        <v>3237</v>
      </c>
      <c r="F119" s="9" t="s">
        <v>161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700</v>
      </c>
      <c r="E120" s="23"/>
      <c r="F120" s="25"/>
      <c r="G120" s="26"/>
    </row>
    <row r="121" spans="1:7" x14ac:dyDescent="0.25">
      <c r="A121" s="9" t="s">
        <v>162</v>
      </c>
      <c r="B121" s="14" t="s">
        <v>163</v>
      </c>
      <c r="C121" s="10" t="s">
        <v>164</v>
      </c>
      <c r="D121" s="18">
        <v>467.58</v>
      </c>
      <c r="E121" s="10">
        <v>3211</v>
      </c>
      <c r="F121" s="9" t="s">
        <v>112</v>
      </c>
      <c r="G121" s="27" t="s">
        <v>14</v>
      </c>
    </row>
    <row r="122" spans="1:7" ht="27" customHeight="1" thickBot="1" x14ac:dyDescent="0.3">
      <c r="A122" s="21" t="s">
        <v>15</v>
      </c>
      <c r="B122" s="22"/>
      <c r="C122" s="23"/>
      <c r="D122" s="24">
        <f>SUM(D121:D121)</f>
        <v>467.58</v>
      </c>
      <c r="E122" s="23"/>
      <c r="F122" s="25"/>
      <c r="G122" s="26"/>
    </row>
    <row r="123" spans="1:7" x14ac:dyDescent="0.25">
      <c r="A123" s="9" t="s">
        <v>165</v>
      </c>
      <c r="B123" s="14" t="s">
        <v>166</v>
      </c>
      <c r="C123" s="10" t="s">
        <v>30</v>
      </c>
      <c r="D123" s="18">
        <v>50</v>
      </c>
      <c r="E123" s="10">
        <v>3299</v>
      </c>
      <c r="F123" s="9" t="s">
        <v>23</v>
      </c>
      <c r="G123" s="27" t="s">
        <v>14</v>
      </c>
    </row>
    <row r="124" spans="1:7" ht="27" customHeight="1" thickBot="1" x14ac:dyDescent="0.3">
      <c r="A124" s="21" t="s">
        <v>15</v>
      </c>
      <c r="B124" s="22"/>
      <c r="C124" s="23"/>
      <c r="D124" s="24">
        <f>SUM(D123:D123)</f>
        <v>50</v>
      </c>
      <c r="E124" s="23"/>
      <c r="F124" s="25"/>
      <c r="G124" s="26"/>
    </row>
    <row r="125" spans="1:7" x14ac:dyDescent="0.25">
      <c r="A125" s="9" t="s">
        <v>167</v>
      </c>
      <c r="B125" s="14" t="s">
        <v>168</v>
      </c>
      <c r="C125" s="10" t="s">
        <v>169</v>
      </c>
      <c r="D125" s="18">
        <v>209.92</v>
      </c>
      <c r="E125" s="10">
        <v>3222</v>
      </c>
      <c r="F125" s="9" t="s">
        <v>27</v>
      </c>
      <c r="G125" s="27" t="s">
        <v>14</v>
      </c>
    </row>
    <row r="126" spans="1:7" ht="27" customHeight="1" thickBot="1" x14ac:dyDescent="0.3">
      <c r="A126" s="21" t="s">
        <v>15</v>
      </c>
      <c r="B126" s="22"/>
      <c r="C126" s="23"/>
      <c r="D126" s="24">
        <f>SUM(D125:D125)</f>
        <v>209.92</v>
      </c>
      <c r="E126" s="23"/>
      <c r="F126" s="25"/>
      <c r="G126" s="26"/>
    </row>
    <row r="127" spans="1:7" x14ac:dyDescent="0.25">
      <c r="A127" s="9" t="s">
        <v>170</v>
      </c>
      <c r="B127" s="14" t="s">
        <v>171</v>
      </c>
      <c r="C127" s="10" t="s">
        <v>30</v>
      </c>
      <c r="D127" s="18">
        <v>25032.06</v>
      </c>
      <c r="E127" s="10">
        <v>3223</v>
      </c>
      <c r="F127" s="9" t="s">
        <v>45</v>
      </c>
      <c r="G127" s="27" t="s">
        <v>14</v>
      </c>
    </row>
    <row r="128" spans="1:7" ht="27" customHeight="1" thickBot="1" x14ac:dyDescent="0.3">
      <c r="A128" s="21" t="s">
        <v>15</v>
      </c>
      <c r="B128" s="22"/>
      <c r="C128" s="23"/>
      <c r="D128" s="24">
        <f>SUM(D127:D127)</f>
        <v>25032.06</v>
      </c>
      <c r="E128" s="23"/>
      <c r="F128" s="25"/>
      <c r="G128" s="26"/>
    </row>
    <row r="129" spans="1:7" x14ac:dyDescent="0.25">
      <c r="A129" s="9" t="s">
        <v>172</v>
      </c>
      <c r="B129" s="14" t="s">
        <v>173</v>
      </c>
      <c r="C129" s="10" t="s">
        <v>44</v>
      </c>
      <c r="D129" s="18">
        <v>56</v>
      </c>
      <c r="E129" s="10">
        <v>3235</v>
      </c>
      <c r="F129" s="9" t="s">
        <v>174</v>
      </c>
      <c r="G129" s="27" t="s">
        <v>14</v>
      </c>
    </row>
    <row r="130" spans="1:7" ht="27" customHeight="1" thickBot="1" x14ac:dyDescent="0.3">
      <c r="A130" s="21" t="s">
        <v>15</v>
      </c>
      <c r="B130" s="22"/>
      <c r="C130" s="23"/>
      <c r="D130" s="24">
        <f>SUM(D129:D129)</f>
        <v>56</v>
      </c>
      <c r="E130" s="23"/>
      <c r="F130" s="25"/>
      <c r="G130" s="26"/>
    </row>
    <row r="131" spans="1:7" x14ac:dyDescent="0.25">
      <c r="A131" s="9" t="s">
        <v>175</v>
      </c>
      <c r="B131" s="14" t="s">
        <v>176</v>
      </c>
      <c r="C131" s="10" t="s">
        <v>30</v>
      </c>
      <c r="D131" s="18">
        <v>107.5</v>
      </c>
      <c r="E131" s="10">
        <v>3232</v>
      </c>
      <c r="F131" s="9" t="s">
        <v>61</v>
      </c>
      <c r="G131" s="27" t="s">
        <v>14</v>
      </c>
    </row>
    <row r="132" spans="1:7" ht="27" customHeight="1" thickBot="1" x14ac:dyDescent="0.3">
      <c r="A132" s="21" t="s">
        <v>15</v>
      </c>
      <c r="B132" s="22"/>
      <c r="C132" s="23"/>
      <c r="D132" s="24">
        <f>SUM(D131:D131)</f>
        <v>107.5</v>
      </c>
      <c r="E132" s="23"/>
      <c r="F132" s="25"/>
      <c r="G132" s="26"/>
    </row>
    <row r="133" spans="1:7" x14ac:dyDescent="0.25">
      <c r="A133" s="9" t="s">
        <v>177</v>
      </c>
      <c r="B133" s="14" t="s">
        <v>178</v>
      </c>
      <c r="C133" s="10" t="s">
        <v>30</v>
      </c>
      <c r="D133" s="18">
        <v>476.28</v>
      </c>
      <c r="E133" s="10">
        <v>3222</v>
      </c>
      <c r="F133" s="9" t="s">
        <v>27</v>
      </c>
      <c r="G133" s="27" t="s">
        <v>14</v>
      </c>
    </row>
    <row r="134" spans="1:7" ht="27" customHeight="1" thickBot="1" x14ac:dyDescent="0.3">
      <c r="A134" s="21" t="s">
        <v>15</v>
      </c>
      <c r="B134" s="22"/>
      <c r="C134" s="23"/>
      <c r="D134" s="24">
        <f>SUM(D133:D133)</f>
        <v>476.28</v>
      </c>
      <c r="E134" s="23"/>
      <c r="F134" s="25"/>
      <c r="G134" s="26"/>
    </row>
    <row r="135" spans="1:7" x14ac:dyDescent="0.25">
      <c r="A135" s="9" t="s">
        <v>179</v>
      </c>
      <c r="B135" s="14" t="s">
        <v>180</v>
      </c>
      <c r="C135" s="10" t="s">
        <v>44</v>
      </c>
      <c r="D135" s="18">
        <v>56</v>
      </c>
      <c r="E135" s="10">
        <v>3222</v>
      </c>
      <c r="F135" s="9" t="s">
        <v>27</v>
      </c>
      <c r="G135" s="27" t="s">
        <v>14</v>
      </c>
    </row>
    <row r="136" spans="1:7" ht="27" customHeight="1" thickBot="1" x14ac:dyDescent="0.3">
      <c r="A136" s="21" t="s">
        <v>15</v>
      </c>
      <c r="B136" s="22"/>
      <c r="C136" s="23"/>
      <c r="D136" s="24">
        <f>SUM(D135:D135)</f>
        <v>56</v>
      </c>
      <c r="E136" s="23"/>
      <c r="F136" s="25"/>
      <c r="G136" s="26"/>
    </row>
    <row r="137" spans="1:7" x14ac:dyDescent="0.25">
      <c r="A137" s="9" t="s">
        <v>181</v>
      </c>
      <c r="B137" s="14" t="s">
        <v>182</v>
      </c>
      <c r="C137" s="10" t="s">
        <v>30</v>
      </c>
      <c r="D137" s="18">
        <v>241.25</v>
      </c>
      <c r="E137" s="10">
        <v>3235</v>
      </c>
      <c r="F137" s="9" t="s">
        <v>174</v>
      </c>
      <c r="G137" s="27" t="s">
        <v>14</v>
      </c>
    </row>
    <row r="138" spans="1:7" ht="27" customHeight="1" thickBot="1" x14ac:dyDescent="0.3">
      <c r="A138" s="21" t="s">
        <v>15</v>
      </c>
      <c r="B138" s="22"/>
      <c r="C138" s="23"/>
      <c r="D138" s="24">
        <f>SUM(D137:D137)</f>
        <v>241.25</v>
      </c>
      <c r="E138" s="23"/>
      <c r="F138" s="25"/>
      <c r="G138" s="26"/>
    </row>
    <row r="139" spans="1:7" x14ac:dyDescent="0.25">
      <c r="A139" s="9" t="s">
        <v>183</v>
      </c>
      <c r="B139" s="14" t="s">
        <v>184</v>
      </c>
      <c r="C139" s="10" t="s">
        <v>44</v>
      </c>
      <c r="D139" s="18">
        <v>110</v>
      </c>
      <c r="E139" s="10">
        <v>3239</v>
      </c>
      <c r="F139" s="9" t="s">
        <v>133</v>
      </c>
      <c r="G139" s="27" t="s">
        <v>14</v>
      </c>
    </row>
    <row r="140" spans="1:7" ht="27" customHeight="1" thickBot="1" x14ac:dyDescent="0.3">
      <c r="A140" s="21" t="s">
        <v>15</v>
      </c>
      <c r="B140" s="22"/>
      <c r="C140" s="23"/>
      <c r="D140" s="24">
        <f>SUM(D139:D139)</f>
        <v>110</v>
      </c>
      <c r="E140" s="23"/>
      <c r="F140" s="25"/>
      <c r="G140" s="26"/>
    </row>
    <row r="141" spans="1:7" x14ac:dyDescent="0.25">
      <c r="A141" s="9" t="s">
        <v>185</v>
      </c>
      <c r="B141" s="14" t="s">
        <v>186</v>
      </c>
      <c r="C141" s="10" t="s">
        <v>44</v>
      </c>
      <c r="D141" s="18">
        <v>46</v>
      </c>
      <c r="E141" s="10">
        <v>3299</v>
      </c>
      <c r="F141" s="9" t="s">
        <v>23</v>
      </c>
      <c r="G141" s="27" t="s">
        <v>14</v>
      </c>
    </row>
    <row r="142" spans="1:7" ht="27" customHeight="1" thickBot="1" x14ac:dyDescent="0.3">
      <c r="A142" s="21" t="s">
        <v>15</v>
      </c>
      <c r="B142" s="22"/>
      <c r="C142" s="23"/>
      <c r="D142" s="24">
        <f>SUM(D141:D141)</f>
        <v>46</v>
      </c>
      <c r="E142" s="23"/>
      <c r="F142" s="25"/>
      <c r="G142" s="26"/>
    </row>
    <row r="143" spans="1:7" x14ac:dyDescent="0.25">
      <c r="A143" s="9" t="s">
        <v>187</v>
      </c>
      <c r="B143" s="14" t="s">
        <v>188</v>
      </c>
      <c r="C143" s="10" t="s">
        <v>64</v>
      </c>
      <c r="D143" s="18">
        <v>743.56</v>
      </c>
      <c r="E143" s="10">
        <v>3222</v>
      </c>
      <c r="F143" s="9" t="s">
        <v>27</v>
      </c>
      <c r="G143" s="27" t="s">
        <v>14</v>
      </c>
    </row>
    <row r="144" spans="1:7" ht="27" customHeight="1" thickBot="1" x14ac:dyDescent="0.3">
      <c r="A144" s="21" t="s">
        <v>15</v>
      </c>
      <c r="B144" s="22"/>
      <c r="C144" s="23"/>
      <c r="D144" s="24">
        <f>SUM(D143:D143)</f>
        <v>743.56</v>
      </c>
      <c r="E144" s="23"/>
      <c r="F144" s="25"/>
      <c r="G144" s="26"/>
    </row>
    <row r="145" spans="1:7" x14ac:dyDescent="0.25">
      <c r="A145" s="9" t="s">
        <v>189</v>
      </c>
      <c r="B145" s="14" t="s">
        <v>190</v>
      </c>
      <c r="C145" s="10" t="s">
        <v>44</v>
      </c>
      <c r="D145" s="18">
        <v>232</v>
      </c>
      <c r="E145" s="10">
        <v>3222</v>
      </c>
      <c r="F145" s="9" t="s">
        <v>27</v>
      </c>
      <c r="G145" s="27" t="s">
        <v>14</v>
      </c>
    </row>
    <row r="146" spans="1:7" ht="27" customHeight="1" thickBot="1" x14ac:dyDescent="0.3">
      <c r="A146" s="21" t="s">
        <v>15</v>
      </c>
      <c r="B146" s="22"/>
      <c r="C146" s="23"/>
      <c r="D146" s="24">
        <f>SUM(D145:D145)</f>
        <v>232</v>
      </c>
      <c r="E146" s="23"/>
      <c r="F146" s="25"/>
      <c r="G146" s="26"/>
    </row>
    <row r="147" spans="1:7" x14ac:dyDescent="0.25">
      <c r="A147" s="9" t="s">
        <v>191</v>
      </c>
      <c r="B147" s="14" t="s">
        <v>192</v>
      </c>
      <c r="C147" s="10" t="s">
        <v>30</v>
      </c>
      <c r="D147" s="18">
        <v>872.21</v>
      </c>
      <c r="E147" s="10">
        <v>3222</v>
      </c>
      <c r="F147" s="9" t="s">
        <v>27</v>
      </c>
      <c r="G147" s="27" t="s">
        <v>14</v>
      </c>
    </row>
    <row r="148" spans="1:7" ht="27" customHeight="1" thickBot="1" x14ac:dyDescent="0.3">
      <c r="A148" s="21" t="s">
        <v>15</v>
      </c>
      <c r="B148" s="22"/>
      <c r="C148" s="23"/>
      <c r="D148" s="24">
        <f>SUM(D147:D147)</f>
        <v>872.21</v>
      </c>
      <c r="E148" s="23"/>
      <c r="F148" s="25"/>
      <c r="G148" s="26"/>
    </row>
    <row r="149" spans="1:7" x14ac:dyDescent="0.25">
      <c r="A149" s="9"/>
      <c r="B149" s="14"/>
      <c r="C149" s="10"/>
      <c r="D149" s="18">
        <v>69968.12</v>
      </c>
      <c r="E149" s="10">
        <v>3111</v>
      </c>
      <c r="F149" s="9" t="s">
        <v>193</v>
      </c>
      <c r="G149" s="27" t="s">
        <v>14</v>
      </c>
    </row>
    <row r="150" spans="1:7" x14ac:dyDescent="0.25">
      <c r="A150" s="9"/>
      <c r="B150" s="14"/>
      <c r="C150" s="10"/>
      <c r="D150" s="18">
        <v>1405.8</v>
      </c>
      <c r="E150" s="10">
        <v>3121</v>
      </c>
      <c r="F150" s="9" t="s">
        <v>194</v>
      </c>
      <c r="G150" s="28" t="s">
        <v>14</v>
      </c>
    </row>
    <row r="151" spans="1:7" x14ac:dyDescent="0.25">
      <c r="A151" s="9"/>
      <c r="B151" s="14"/>
      <c r="C151" s="10"/>
      <c r="D151" s="18">
        <v>1500</v>
      </c>
      <c r="E151" s="10">
        <v>3121</v>
      </c>
      <c r="F151" s="9" t="s">
        <v>194</v>
      </c>
      <c r="G151" s="28" t="s">
        <v>14</v>
      </c>
    </row>
    <row r="152" spans="1:7" x14ac:dyDescent="0.25">
      <c r="A152" s="9"/>
      <c r="B152" s="14"/>
      <c r="C152" s="10"/>
      <c r="D152" s="18">
        <v>1473.25</v>
      </c>
      <c r="E152" s="10">
        <v>3122</v>
      </c>
      <c r="F152" s="9" t="s">
        <v>195</v>
      </c>
      <c r="G152" s="28" t="s">
        <v>14</v>
      </c>
    </row>
    <row r="153" spans="1:7" x14ac:dyDescent="0.25">
      <c r="A153" s="9"/>
      <c r="B153" s="14"/>
      <c r="C153" s="10"/>
      <c r="D153" s="18">
        <v>231.96</v>
      </c>
      <c r="E153" s="10">
        <v>3132</v>
      </c>
      <c r="F153" s="9" t="s">
        <v>196</v>
      </c>
      <c r="G153" s="28" t="s">
        <v>14</v>
      </c>
    </row>
    <row r="154" spans="1:7" x14ac:dyDescent="0.25">
      <c r="A154" s="9"/>
      <c r="B154" s="14"/>
      <c r="C154" s="10"/>
      <c r="D154" s="18">
        <v>8633.44</v>
      </c>
      <c r="E154" s="10">
        <v>3141</v>
      </c>
      <c r="F154" s="9" t="s">
        <v>195</v>
      </c>
      <c r="G154" s="28" t="s">
        <v>14</v>
      </c>
    </row>
    <row r="155" spans="1:7" x14ac:dyDescent="0.25">
      <c r="A155" s="9"/>
      <c r="B155" s="14"/>
      <c r="C155" s="10"/>
      <c r="D155" s="18">
        <v>19723.75</v>
      </c>
      <c r="E155" s="10">
        <v>3151</v>
      </c>
      <c r="F155" s="9" t="s">
        <v>195</v>
      </c>
      <c r="G155" s="28" t="s">
        <v>14</v>
      </c>
    </row>
    <row r="156" spans="1:7" x14ac:dyDescent="0.25">
      <c r="A156" s="9"/>
      <c r="B156" s="14"/>
      <c r="C156" s="10"/>
      <c r="D156" s="18">
        <v>16390.7</v>
      </c>
      <c r="E156" s="10">
        <v>3162</v>
      </c>
      <c r="F156" s="9" t="s">
        <v>195</v>
      </c>
      <c r="G156" s="28" t="s">
        <v>14</v>
      </c>
    </row>
    <row r="157" spans="1:7" x14ac:dyDescent="0.25">
      <c r="A157" s="9"/>
      <c r="B157" s="14"/>
      <c r="C157" s="10"/>
      <c r="D157" s="18">
        <v>1012.18</v>
      </c>
      <c r="E157" s="10">
        <v>3175</v>
      </c>
      <c r="F157" s="9" t="s">
        <v>195</v>
      </c>
      <c r="G157" s="28" t="s">
        <v>14</v>
      </c>
    </row>
    <row r="158" spans="1:7" x14ac:dyDescent="0.25">
      <c r="A158" s="9"/>
      <c r="B158" s="14"/>
      <c r="C158" s="10"/>
      <c r="D158" s="18">
        <v>1500</v>
      </c>
      <c r="E158" s="10">
        <v>3175</v>
      </c>
      <c r="F158" s="9" t="s">
        <v>195</v>
      </c>
      <c r="G158" s="28" t="s">
        <v>14</v>
      </c>
    </row>
    <row r="159" spans="1:7" x14ac:dyDescent="0.25">
      <c r="A159" s="9"/>
      <c r="B159" s="14"/>
      <c r="C159" s="10"/>
      <c r="D159" s="18">
        <v>670.2</v>
      </c>
      <c r="E159" s="10">
        <v>3211</v>
      </c>
      <c r="F159" s="9" t="s">
        <v>112</v>
      </c>
      <c r="G159" s="28" t="s">
        <v>14</v>
      </c>
    </row>
    <row r="160" spans="1:7" x14ac:dyDescent="0.25">
      <c r="A160" s="9"/>
      <c r="B160" s="14"/>
      <c r="C160" s="10"/>
      <c r="D160" s="18">
        <v>1170</v>
      </c>
      <c r="E160" s="10">
        <v>3211</v>
      </c>
      <c r="F160" s="9" t="s">
        <v>112</v>
      </c>
      <c r="G160" s="28" t="s">
        <v>14</v>
      </c>
    </row>
    <row r="161" spans="1:7" x14ac:dyDescent="0.25">
      <c r="A161" s="9"/>
      <c r="B161" s="14"/>
      <c r="C161" s="10"/>
      <c r="D161" s="18">
        <v>2634.78</v>
      </c>
      <c r="E161" s="10">
        <v>3212</v>
      </c>
      <c r="F161" s="9" t="s">
        <v>13</v>
      </c>
      <c r="G161" s="28" t="s">
        <v>14</v>
      </c>
    </row>
    <row r="162" spans="1:7" x14ac:dyDescent="0.25">
      <c r="A162" s="9"/>
      <c r="B162" s="14"/>
      <c r="C162" s="10"/>
      <c r="D162" s="18">
        <v>3086.18</v>
      </c>
      <c r="E162" s="10">
        <v>3212</v>
      </c>
      <c r="F162" s="9" t="s">
        <v>13</v>
      </c>
      <c r="G162" s="28" t="s">
        <v>14</v>
      </c>
    </row>
    <row r="163" spans="1:7" x14ac:dyDescent="0.25">
      <c r="A163" s="9"/>
      <c r="B163" s="14"/>
      <c r="C163" s="10"/>
      <c r="D163" s="18">
        <v>80</v>
      </c>
      <c r="E163" s="10">
        <v>3213</v>
      </c>
      <c r="F163" s="9" t="s">
        <v>197</v>
      </c>
      <c r="G163" s="28" t="s">
        <v>14</v>
      </c>
    </row>
    <row r="164" spans="1:7" x14ac:dyDescent="0.25">
      <c r="A164" s="9"/>
      <c r="B164" s="14"/>
      <c r="C164" s="10"/>
      <c r="D164" s="18">
        <v>352.5</v>
      </c>
      <c r="E164" s="10">
        <v>3221</v>
      </c>
      <c r="F164" s="9" t="s">
        <v>68</v>
      </c>
      <c r="G164" s="28" t="s">
        <v>14</v>
      </c>
    </row>
    <row r="165" spans="1:7" x14ac:dyDescent="0.25">
      <c r="A165" s="9"/>
      <c r="B165" s="14"/>
      <c r="C165" s="10"/>
      <c r="D165" s="18">
        <v>569.25</v>
      </c>
      <c r="E165" s="10">
        <v>3221</v>
      </c>
      <c r="F165" s="9" t="s">
        <v>68</v>
      </c>
      <c r="G165" s="28" t="s">
        <v>14</v>
      </c>
    </row>
    <row r="166" spans="1:7" x14ac:dyDescent="0.25">
      <c r="A166" s="9"/>
      <c r="B166" s="14"/>
      <c r="C166" s="10"/>
      <c r="D166" s="18">
        <v>1003.88</v>
      </c>
      <c r="E166" s="10">
        <v>3221</v>
      </c>
      <c r="F166" s="9" t="s">
        <v>68</v>
      </c>
      <c r="G166" s="28" t="s">
        <v>14</v>
      </c>
    </row>
    <row r="167" spans="1:7" x14ac:dyDescent="0.25">
      <c r="A167" s="9"/>
      <c r="B167" s="14"/>
      <c r="C167" s="10"/>
      <c r="D167" s="18">
        <v>128.72</v>
      </c>
      <c r="E167" s="10">
        <v>3222</v>
      </c>
      <c r="F167" s="9" t="s">
        <v>27</v>
      </c>
      <c r="G167" s="28" t="s">
        <v>14</v>
      </c>
    </row>
    <row r="168" spans="1:7" x14ac:dyDescent="0.25">
      <c r="A168" s="9"/>
      <c r="B168" s="14"/>
      <c r="C168" s="10"/>
      <c r="D168" s="18">
        <v>487.7</v>
      </c>
      <c r="E168" s="10">
        <v>3222</v>
      </c>
      <c r="F168" s="9" t="s">
        <v>27</v>
      </c>
      <c r="G168" s="28" t="s">
        <v>14</v>
      </c>
    </row>
    <row r="169" spans="1:7" x14ac:dyDescent="0.25">
      <c r="A169" s="9"/>
      <c r="B169" s="14"/>
      <c r="C169" s="10"/>
      <c r="D169" s="18">
        <v>31298.39</v>
      </c>
      <c r="E169" s="10">
        <v>3222</v>
      </c>
      <c r="F169" s="9" t="s">
        <v>27</v>
      </c>
      <c r="G169" s="28" t="s">
        <v>14</v>
      </c>
    </row>
    <row r="170" spans="1:7" x14ac:dyDescent="0.25">
      <c r="A170" s="9"/>
      <c r="B170" s="14"/>
      <c r="C170" s="10"/>
      <c r="D170" s="18">
        <v>-31927.1</v>
      </c>
      <c r="E170" s="10">
        <v>3223</v>
      </c>
      <c r="F170" s="9" t="s">
        <v>45</v>
      </c>
      <c r="G170" s="28" t="s">
        <v>14</v>
      </c>
    </row>
    <row r="171" spans="1:7" x14ac:dyDescent="0.25">
      <c r="A171" s="9"/>
      <c r="B171" s="14"/>
      <c r="C171" s="10"/>
      <c r="D171" s="18">
        <v>86.99</v>
      </c>
      <c r="E171" s="10">
        <v>3223</v>
      </c>
      <c r="F171" s="9" t="s">
        <v>45</v>
      </c>
      <c r="G171" s="28" t="s">
        <v>14</v>
      </c>
    </row>
    <row r="172" spans="1:7" x14ac:dyDescent="0.25">
      <c r="A172" s="9"/>
      <c r="B172" s="14"/>
      <c r="C172" s="10"/>
      <c r="D172" s="18">
        <v>2850.92</v>
      </c>
      <c r="E172" s="10">
        <v>3223</v>
      </c>
      <c r="F172" s="9" t="s">
        <v>45</v>
      </c>
      <c r="G172" s="28" t="s">
        <v>14</v>
      </c>
    </row>
    <row r="173" spans="1:7" x14ac:dyDescent="0.25">
      <c r="A173" s="9"/>
      <c r="B173" s="14"/>
      <c r="C173" s="10"/>
      <c r="D173" s="18">
        <v>8419.7000000000007</v>
      </c>
      <c r="E173" s="10">
        <v>3223</v>
      </c>
      <c r="F173" s="9" t="s">
        <v>45</v>
      </c>
      <c r="G173" s="28" t="s">
        <v>14</v>
      </c>
    </row>
    <row r="174" spans="1:7" x14ac:dyDescent="0.25">
      <c r="A174" s="9"/>
      <c r="B174" s="14"/>
      <c r="C174" s="10"/>
      <c r="D174" s="18">
        <v>1483.55</v>
      </c>
      <c r="E174" s="10">
        <v>3224</v>
      </c>
      <c r="F174" s="9" t="s">
        <v>19</v>
      </c>
      <c r="G174" s="28" t="s">
        <v>14</v>
      </c>
    </row>
    <row r="175" spans="1:7" x14ac:dyDescent="0.25">
      <c r="A175" s="9"/>
      <c r="B175" s="14"/>
      <c r="C175" s="10"/>
      <c r="D175" s="18">
        <v>591.66</v>
      </c>
      <c r="E175" s="10">
        <v>3225</v>
      </c>
      <c r="F175" s="9" t="s">
        <v>88</v>
      </c>
      <c r="G175" s="28" t="s">
        <v>14</v>
      </c>
    </row>
    <row r="176" spans="1:7" x14ac:dyDescent="0.25">
      <c r="A176" s="9"/>
      <c r="B176" s="14"/>
      <c r="C176" s="10"/>
      <c r="D176" s="18">
        <v>17.36</v>
      </c>
      <c r="E176" s="10">
        <v>3231</v>
      </c>
      <c r="F176" s="9" t="s">
        <v>39</v>
      </c>
      <c r="G176" s="28" t="s">
        <v>14</v>
      </c>
    </row>
    <row r="177" spans="1:7" x14ac:dyDescent="0.25">
      <c r="A177" s="9"/>
      <c r="B177" s="14"/>
      <c r="C177" s="10"/>
      <c r="D177" s="18">
        <v>31.5</v>
      </c>
      <c r="E177" s="10">
        <v>3231</v>
      </c>
      <c r="F177" s="9" t="s">
        <v>39</v>
      </c>
      <c r="G177" s="28" t="s">
        <v>14</v>
      </c>
    </row>
    <row r="178" spans="1:7" x14ac:dyDescent="0.25">
      <c r="A178" s="9"/>
      <c r="B178" s="14"/>
      <c r="C178" s="10"/>
      <c r="D178" s="18">
        <v>362.98</v>
      </c>
      <c r="E178" s="10">
        <v>3231</v>
      </c>
      <c r="F178" s="9" t="s">
        <v>39</v>
      </c>
      <c r="G178" s="28" t="s">
        <v>14</v>
      </c>
    </row>
    <row r="179" spans="1:7" x14ac:dyDescent="0.25">
      <c r="A179" s="9"/>
      <c r="B179" s="14"/>
      <c r="C179" s="10"/>
      <c r="D179" s="18">
        <v>1253</v>
      </c>
      <c r="E179" s="10">
        <v>3231</v>
      </c>
      <c r="F179" s="9" t="s">
        <v>39</v>
      </c>
      <c r="G179" s="28" t="s">
        <v>14</v>
      </c>
    </row>
    <row r="180" spans="1:7" x14ac:dyDescent="0.25">
      <c r="A180" s="9"/>
      <c r="B180" s="14"/>
      <c r="C180" s="10"/>
      <c r="D180" s="18">
        <v>3348.53</v>
      </c>
      <c r="E180" s="10">
        <v>3232</v>
      </c>
      <c r="F180" s="9" t="s">
        <v>61</v>
      </c>
      <c r="G180" s="28" t="s">
        <v>14</v>
      </c>
    </row>
    <row r="181" spans="1:7" x14ac:dyDescent="0.25">
      <c r="A181" s="9"/>
      <c r="B181" s="14"/>
      <c r="C181" s="10"/>
      <c r="D181" s="18">
        <v>318.60000000000002</v>
      </c>
      <c r="E181" s="10">
        <v>3234</v>
      </c>
      <c r="F181" s="9" t="s">
        <v>35</v>
      </c>
      <c r="G181" s="28" t="s">
        <v>14</v>
      </c>
    </row>
    <row r="182" spans="1:7" x14ac:dyDescent="0.25">
      <c r="A182" s="9"/>
      <c r="B182" s="14"/>
      <c r="C182" s="10"/>
      <c r="D182" s="18">
        <v>931.48</v>
      </c>
      <c r="E182" s="10">
        <v>3234</v>
      </c>
      <c r="F182" s="9" t="s">
        <v>35</v>
      </c>
      <c r="G182" s="28" t="s">
        <v>14</v>
      </c>
    </row>
    <row r="183" spans="1:7" x14ac:dyDescent="0.25">
      <c r="A183" s="9"/>
      <c r="B183" s="14"/>
      <c r="C183" s="10"/>
      <c r="D183" s="18">
        <v>2252.86</v>
      </c>
      <c r="E183" s="10">
        <v>3234</v>
      </c>
      <c r="F183" s="9" t="s">
        <v>35</v>
      </c>
      <c r="G183" s="28" t="s">
        <v>14</v>
      </c>
    </row>
    <row r="184" spans="1:7" x14ac:dyDescent="0.25">
      <c r="A184" s="9"/>
      <c r="B184" s="14"/>
      <c r="C184" s="10"/>
      <c r="D184" s="18">
        <v>241.25</v>
      </c>
      <c r="E184" s="10">
        <v>3235</v>
      </c>
      <c r="F184" s="9" t="s">
        <v>174</v>
      </c>
      <c r="G184" s="28" t="s">
        <v>14</v>
      </c>
    </row>
    <row r="185" spans="1:7" x14ac:dyDescent="0.25">
      <c r="A185" s="9"/>
      <c r="B185" s="14"/>
      <c r="C185" s="10"/>
      <c r="D185" s="18">
        <v>300</v>
      </c>
      <c r="E185" s="10">
        <v>3237</v>
      </c>
      <c r="F185" s="9" t="s">
        <v>161</v>
      </c>
      <c r="G185" s="28" t="s">
        <v>14</v>
      </c>
    </row>
    <row r="186" spans="1:7" x14ac:dyDescent="0.25">
      <c r="A186" s="9"/>
      <c r="B186" s="14"/>
      <c r="C186" s="10"/>
      <c r="D186" s="18">
        <v>340.62</v>
      </c>
      <c r="E186" s="10">
        <v>3237</v>
      </c>
      <c r="F186" s="9" t="s">
        <v>161</v>
      </c>
      <c r="G186" s="28" t="s">
        <v>14</v>
      </c>
    </row>
    <row r="187" spans="1:7" x14ac:dyDescent="0.25">
      <c r="A187" s="9"/>
      <c r="B187" s="14"/>
      <c r="C187" s="10"/>
      <c r="D187" s="18">
        <v>193.75</v>
      </c>
      <c r="E187" s="10">
        <v>3238</v>
      </c>
      <c r="F187" s="9" t="s">
        <v>77</v>
      </c>
      <c r="G187" s="28" t="s">
        <v>14</v>
      </c>
    </row>
    <row r="188" spans="1:7" x14ac:dyDescent="0.25">
      <c r="A188" s="9"/>
      <c r="B188" s="14"/>
      <c r="C188" s="10"/>
      <c r="D188" s="18">
        <v>903.67</v>
      </c>
      <c r="E188" s="10">
        <v>3238</v>
      </c>
      <c r="F188" s="9" t="s">
        <v>77</v>
      </c>
      <c r="G188" s="28" t="s">
        <v>14</v>
      </c>
    </row>
    <row r="189" spans="1:7" x14ac:dyDescent="0.25">
      <c r="A189" s="9"/>
      <c r="B189" s="14"/>
      <c r="C189" s="10"/>
      <c r="D189" s="18">
        <v>110</v>
      </c>
      <c r="E189" s="10">
        <v>3239</v>
      </c>
      <c r="F189" s="9" t="s">
        <v>133</v>
      </c>
      <c r="G189" s="28" t="s">
        <v>14</v>
      </c>
    </row>
    <row r="190" spans="1:7" x14ac:dyDescent="0.25">
      <c r="A190" s="9"/>
      <c r="B190" s="14"/>
      <c r="C190" s="10"/>
      <c r="D190" s="18">
        <v>200</v>
      </c>
      <c r="E190" s="10">
        <v>3239</v>
      </c>
      <c r="F190" s="9" t="s">
        <v>133</v>
      </c>
      <c r="G190" s="28" t="s">
        <v>14</v>
      </c>
    </row>
    <row r="191" spans="1:7" x14ac:dyDescent="0.25">
      <c r="A191" s="9"/>
      <c r="B191" s="14"/>
      <c r="C191" s="10"/>
      <c r="D191" s="18">
        <v>550</v>
      </c>
      <c r="E191" s="10">
        <v>3239</v>
      </c>
      <c r="F191" s="9" t="s">
        <v>133</v>
      </c>
      <c r="G191" s="28" t="s">
        <v>14</v>
      </c>
    </row>
    <row r="192" spans="1:7" x14ac:dyDescent="0.25">
      <c r="A192" s="9"/>
      <c r="B192" s="14"/>
      <c r="C192" s="10"/>
      <c r="D192" s="18">
        <v>9037.1</v>
      </c>
      <c r="E192" s="10">
        <v>3292</v>
      </c>
      <c r="F192" s="9" t="s">
        <v>198</v>
      </c>
      <c r="G192" s="28" t="s">
        <v>14</v>
      </c>
    </row>
    <row r="193" spans="1:7" x14ac:dyDescent="0.25">
      <c r="A193" s="9"/>
      <c r="B193" s="14"/>
      <c r="C193" s="10"/>
      <c r="D193" s="18">
        <v>1807.18</v>
      </c>
      <c r="E193" s="10">
        <v>3295</v>
      </c>
      <c r="F193" s="9" t="s">
        <v>57</v>
      </c>
      <c r="G193" s="28" t="s">
        <v>14</v>
      </c>
    </row>
    <row r="194" spans="1:7" x14ac:dyDescent="0.25">
      <c r="A194" s="9"/>
      <c r="B194" s="14"/>
      <c r="C194" s="10"/>
      <c r="D194" s="18">
        <v>14.7</v>
      </c>
      <c r="E194" s="10">
        <v>3299</v>
      </c>
      <c r="F194" s="9" t="s">
        <v>23</v>
      </c>
      <c r="G194" s="28" t="s">
        <v>14</v>
      </c>
    </row>
    <row r="195" spans="1:7" x14ac:dyDescent="0.25">
      <c r="A195" s="9"/>
      <c r="B195" s="14"/>
      <c r="C195" s="10"/>
      <c r="D195" s="18">
        <v>262.7</v>
      </c>
      <c r="E195" s="10">
        <v>3299</v>
      </c>
      <c r="F195" s="9" t="s">
        <v>23</v>
      </c>
      <c r="G195" s="28" t="s">
        <v>14</v>
      </c>
    </row>
    <row r="196" spans="1:7" x14ac:dyDescent="0.25">
      <c r="A196" s="9"/>
      <c r="B196" s="14"/>
      <c r="C196" s="10"/>
      <c r="D196" s="18">
        <v>700.06</v>
      </c>
      <c r="E196" s="10">
        <v>3299</v>
      </c>
      <c r="F196" s="9" t="s">
        <v>23</v>
      </c>
      <c r="G196" s="28" t="s">
        <v>14</v>
      </c>
    </row>
    <row r="197" spans="1:7" x14ac:dyDescent="0.25">
      <c r="A197" s="9"/>
      <c r="B197" s="14"/>
      <c r="C197" s="10"/>
      <c r="D197" s="18">
        <v>143.51</v>
      </c>
      <c r="E197" s="10">
        <v>3431</v>
      </c>
      <c r="F197" s="9" t="s">
        <v>31</v>
      </c>
      <c r="G197" s="28" t="s">
        <v>14</v>
      </c>
    </row>
    <row r="198" spans="1:7" x14ac:dyDescent="0.25">
      <c r="A198" s="9"/>
      <c r="B198" s="14"/>
      <c r="C198" s="10"/>
      <c r="D198" s="18">
        <v>1.3</v>
      </c>
      <c r="E198" s="10">
        <v>3433</v>
      </c>
      <c r="F198" s="9" t="s">
        <v>199</v>
      </c>
      <c r="G198" s="28" t="s">
        <v>14</v>
      </c>
    </row>
    <row r="199" spans="1:7" x14ac:dyDescent="0.25">
      <c r="A199" s="9"/>
      <c r="B199" s="14"/>
      <c r="C199" s="10"/>
      <c r="D199" s="18">
        <v>1.54</v>
      </c>
      <c r="E199" s="10">
        <v>3433</v>
      </c>
      <c r="F199" s="9" t="s">
        <v>199</v>
      </c>
      <c r="G199" s="28" t="s">
        <v>14</v>
      </c>
    </row>
    <row r="200" spans="1:7" x14ac:dyDescent="0.25">
      <c r="A200" s="9"/>
      <c r="B200" s="14"/>
      <c r="C200" s="10"/>
      <c r="D200" s="18">
        <v>2.84</v>
      </c>
      <c r="E200" s="10">
        <v>3433</v>
      </c>
      <c r="F200" s="9" t="s">
        <v>199</v>
      </c>
      <c r="G200" s="28" t="s">
        <v>14</v>
      </c>
    </row>
    <row r="201" spans="1:7" x14ac:dyDescent="0.25">
      <c r="A201" s="9"/>
      <c r="B201" s="14"/>
      <c r="C201" s="10"/>
      <c r="D201" s="18">
        <v>480.84</v>
      </c>
      <c r="E201" s="10">
        <v>3954</v>
      </c>
      <c r="F201" s="9" t="s">
        <v>195</v>
      </c>
      <c r="G201" s="28" t="s">
        <v>14</v>
      </c>
    </row>
    <row r="202" spans="1:7" ht="21" customHeight="1" thickBot="1" x14ac:dyDescent="0.3">
      <c r="A202" s="21" t="s">
        <v>15</v>
      </c>
      <c r="B202" s="22"/>
      <c r="C202" s="23"/>
      <c r="D202" s="24">
        <f>SUM(D149:D201)</f>
        <v>168633.89</v>
      </c>
      <c r="E202" s="23"/>
      <c r="F202" s="25"/>
      <c r="G202" s="26"/>
    </row>
    <row r="203" spans="1:7" ht="15.75" thickBot="1" x14ac:dyDescent="0.3">
      <c r="A203" s="29" t="s">
        <v>200</v>
      </c>
      <c r="B203" s="30"/>
      <c r="C203" s="31"/>
      <c r="D203" s="32">
        <f>SUM(D8,D10,D12,D14,D16,D18,D20,D22,D24,D27,D29,D31,D33,D35,D37,D39,D41,D43,D45,D47,D49,D51,D54,D56,D58,D60,D62,D64,D66,D68,D70,D72,D74,D76,D78,D80,D82,D84,D86,D88,D90,D92,D94,D96,D98,D100,D104,D107,D109,D112,D114,D116,D118,D120,D122,D124,D126,D128,D130,D132,D134,D136,D138,D140,D142,D144,D146,D148,D202)</f>
        <v>246238.18</v>
      </c>
      <c r="E203" s="31"/>
      <c r="F203" s="33"/>
      <c r="G203" s="34"/>
    </row>
    <row r="204" spans="1:7" x14ac:dyDescent="0.25">
      <c r="A204" s="9"/>
      <c r="B204" s="14"/>
      <c r="C204" s="10"/>
      <c r="D204" s="18"/>
      <c r="E204" s="10"/>
      <c r="F204" s="9"/>
    </row>
    <row r="205" spans="1:7" x14ac:dyDescent="0.25">
      <c r="A205" s="9"/>
      <c r="B205" s="14"/>
      <c r="C205" s="10"/>
      <c r="D205" s="18"/>
      <c r="E205" s="10"/>
      <c r="F205" s="9"/>
    </row>
    <row r="206" spans="1:7" x14ac:dyDescent="0.25">
      <c r="A206" s="9"/>
      <c r="B206" s="14"/>
      <c r="C206" s="10"/>
      <c r="D206" s="18"/>
      <c r="E206" s="10"/>
      <c r="F206" s="9"/>
    </row>
    <row r="207" spans="1:7" x14ac:dyDescent="0.25">
      <c r="A207" s="9"/>
      <c r="B207" s="14"/>
      <c r="C207" s="10"/>
      <c r="D207" s="18"/>
      <c r="E207" s="10"/>
      <c r="F207" s="9"/>
    </row>
    <row r="208" spans="1:7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Matea Ćukušić</cp:lastModifiedBy>
  <dcterms:created xsi:type="dcterms:W3CDTF">2024-03-05T11:42:46Z</dcterms:created>
  <dcterms:modified xsi:type="dcterms:W3CDTF">2026-07-02T12:26:44Z</dcterms:modified>
</cp:coreProperties>
</file>