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heckCompatibility="1" defaultThemeVersion="166925"/>
  <xr:revisionPtr revIDLastSave="0" documentId="8_{BD142F6A-BEB2-40B4-AF08-03B7B6FF4C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dio - sažetak" sheetId="19" r:id="rId1"/>
    <sheet name="Ekonomska klasifikacija" sheetId="29" r:id="rId2"/>
    <sheet name="Izvori financiranja" sheetId="20" r:id="rId3"/>
    <sheet name="Rashodi prema funkcijskoj klas." sheetId="22" r:id="rId4"/>
    <sheet name="Primici i izdaci ek. klas." sheetId="23" r:id="rId5"/>
    <sheet name="Primici i izdaci izvori fin." sheetId="24" r:id="rId6"/>
    <sheet name="Posebni dio" sheetId="28" r:id="rId7"/>
    <sheet name="Obrazloženje - opći dio" sheetId="25" r:id="rId8"/>
    <sheet name="Posebni dio - obrazloženje" sheetId="27" r:id="rId9"/>
  </sheets>
  <definedNames>
    <definedName name="_xlnm.Print_Titles" localSheetId="1">'Ekonomska klasifikacija'!#REF!</definedName>
    <definedName name="_xlnm.Print_Titles" localSheetId="2">'Izvori financiranja'!#REF!</definedName>
    <definedName name="_xlnm.Print_Titles" localSheetId="7">'Obrazloženje - opći dio'!#REF!</definedName>
    <definedName name="_xlnm.Print_Titles" localSheetId="0">'Opći dio - sažetak'!#REF!</definedName>
    <definedName name="_xlnm.Print_Titles" localSheetId="4">'Primici i izdaci ek. klas.'!#REF!</definedName>
    <definedName name="_xlnm.Print_Titles" localSheetId="5">'Primici i izdaci izvori fin.'!#REF!</definedName>
    <definedName name="_xlnm.Print_Titles" localSheetId="3">'Rashodi prema funkcijskoj klas.'!#REF!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20" l="1"/>
  <c r="G42" i="20"/>
  <c r="G9" i="20"/>
  <c r="G10" i="20"/>
  <c r="G11" i="20"/>
  <c r="G22" i="20"/>
  <c r="G23" i="20"/>
  <c r="G101" i="29"/>
  <c r="F101" i="29"/>
  <c r="G100" i="29"/>
  <c r="F100" i="29"/>
  <c r="G99" i="29"/>
  <c r="F99" i="29"/>
  <c r="G98" i="29"/>
  <c r="F98" i="29"/>
  <c r="G97" i="29"/>
  <c r="F97" i="29"/>
  <c r="G96" i="29"/>
  <c r="F96" i="29"/>
  <c r="G95" i="29"/>
  <c r="F95" i="29"/>
  <c r="G94" i="29"/>
  <c r="F94" i="29"/>
  <c r="G93" i="29"/>
  <c r="F93" i="29"/>
  <c r="G92" i="29"/>
  <c r="F92" i="29"/>
  <c r="G91" i="29"/>
  <c r="F91" i="29"/>
  <c r="G90" i="29"/>
  <c r="F90" i="29"/>
  <c r="G89" i="29"/>
  <c r="F89" i="29"/>
  <c r="G88" i="29"/>
  <c r="F88" i="29"/>
  <c r="G87" i="29"/>
  <c r="F87" i="29"/>
  <c r="G86" i="29"/>
  <c r="F86" i="29"/>
  <c r="G85" i="29"/>
  <c r="G84" i="29"/>
  <c r="F84" i="29"/>
  <c r="G83" i="29"/>
  <c r="G82" i="29"/>
  <c r="F82" i="29"/>
  <c r="G81" i="29"/>
  <c r="F81" i="29"/>
  <c r="G80" i="29"/>
  <c r="F80" i="29"/>
  <c r="G79" i="29"/>
  <c r="F79" i="29"/>
  <c r="G78" i="29"/>
  <c r="F78" i="29"/>
  <c r="G77" i="29"/>
  <c r="F77" i="29"/>
  <c r="G76" i="29"/>
  <c r="F76" i="29"/>
  <c r="G75" i="29"/>
  <c r="F75" i="29"/>
  <c r="G74" i="29"/>
  <c r="F74" i="29"/>
  <c r="G73" i="29"/>
  <c r="F73" i="29"/>
  <c r="G72" i="29"/>
  <c r="F72" i="29"/>
  <c r="G71" i="29"/>
  <c r="F71" i="29"/>
  <c r="G70" i="29"/>
  <c r="F70" i="29"/>
  <c r="G69" i="29"/>
  <c r="F69" i="29"/>
  <c r="G68" i="29"/>
  <c r="F68" i="29"/>
  <c r="G67" i="29"/>
  <c r="F67" i="29"/>
  <c r="G66" i="29"/>
  <c r="F66" i="29"/>
  <c r="G65" i="29"/>
  <c r="F65" i="29"/>
  <c r="G64" i="29"/>
  <c r="F64" i="29"/>
  <c r="G63" i="29"/>
  <c r="F63" i="29"/>
  <c r="G62" i="29"/>
  <c r="F62" i="29"/>
  <c r="G61" i="29"/>
  <c r="F61" i="29"/>
  <c r="G60" i="29"/>
  <c r="F60" i="29"/>
  <c r="G59" i="29"/>
  <c r="F59" i="29"/>
  <c r="G58" i="29"/>
  <c r="F58" i="29"/>
  <c r="G57" i="29"/>
  <c r="F57" i="29"/>
  <c r="G56" i="29"/>
  <c r="F56" i="29"/>
  <c r="G55" i="29"/>
  <c r="F55" i="29"/>
  <c r="G54" i="29"/>
  <c r="F54" i="29"/>
  <c r="G53" i="29"/>
  <c r="F53" i="29"/>
  <c r="G52" i="29"/>
  <c r="F52" i="29"/>
  <c r="G51" i="29"/>
  <c r="F51" i="29"/>
  <c r="G50" i="29"/>
  <c r="F50" i="29"/>
  <c r="F49" i="29"/>
  <c r="G48" i="29"/>
  <c r="F48" i="29"/>
  <c r="G47" i="29"/>
  <c r="F47" i="29"/>
  <c r="G46" i="29"/>
  <c r="F46" i="29"/>
  <c r="G45" i="29"/>
  <c r="F45" i="29"/>
  <c r="G44" i="29"/>
  <c r="F44" i="29"/>
  <c r="G43" i="29"/>
  <c r="F43" i="29"/>
  <c r="G42" i="29"/>
  <c r="F42" i="29"/>
  <c r="G41" i="29"/>
  <c r="F41" i="29"/>
  <c r="G40" i="29"/>
  <c r="F40" i="29"/>
  <c r="G39" i="29"/>
  <c r="F39" i="29"/>
  <c r="G38" i="29"/>
  <c r="F38" i="29"/>
  <c r="G37" i="29"/>
  <c r="F37" i="29"/>
  <c r="G36" i="29"/>
  <c r="F36" i="29"/>
  <c r="G35" i="29"/>
  <c r="G34" i="29"/>
  <c r="G33" i="29"/>
  <c r="G32" i="29"/>
  <c r="G31" i="29"/>
  <c r="F31" i="29"/>
  <c r="G30" i="29"/>
  <c r="F30" i="29"/>
  <c r="G29" i="29"/>
  <c r="F29" i="29"/>
  <c r="G28" i="29"/>
  <c r="F28" i="29"/>
  <c r="G27" i="29"/>
  <c r="F27" i="29"/>
  <c r="G26" i="29"/>
  <c r="F26" i="29"/>
  <c r="G25" i="29"/>
  <c r="F25" i="29"/>
  <c r="G24" i="29"/>
  <c r="F24" i="29"/>
  <c r="G23" i="29"/>
  <c r="F23" i="29"/>
  <c r="G22" i="29"/>
  <c r="F22" i="29"/>
  <c r="G21" i="29"/>
  <c r="F21" i="29"/>
  <c r="G20" i="29"/>
  <c r="F20" i="29"/>
  <c r="G19" i="29"/>
  <c r="F19" i="29"/>
  <c r="G18" i="29"/>
  <c r="F18" i="29"/>
  <c r="G17" i="29"/>
  <c r="F17" i="29"/>
  <c r="G14" i="29"/>
  <c r="F14" i="29"/>
  <c r="G13" i="29"/>
  <c r="F13" i="29"/>
  <c r="G10" i="29"/>
  <c r="F10" i="29"/>
  <c r="G9" i="29"/>
  <c r="F9" i="29"/>
  <c r="G8" i="29"/>
  <c r="F8" i="29"/>
  <c r="G180" i="28"/>
  <c r="F180" i="28"/>
  <c r="G179" i="28"/>
  <c r="F179" i="28"/>
  <c r="G178" i="28"/>
  <c r="F178" i="28"/>
  <c r="G177" i="28"/>
  <c r="F177" i="28"/>
  <c r="G176" i="28"/>
  <c r="F176" i="28"/>
  <c r="G175" i="28"/>
  <c r="G174" i="28"/>
  <c r="G173" i="28"/>
  <c r="G172" i="28"/>
  <c r="G170" i="28"/>
  <c r="F170" i="28"/>
  <c r="G168" i="28"/>
  <c r="F168" i="28"/>
  <c r="G167" i="28"/>
  <c r="F167" i="28"/>
  <c r="G166" i="28"/>
  <c r="F166" i="28"/>
  <c r="G165" i="28"/>
  <c r="F165" i="28"/>
  <c r="G163" i="28"/>
  <c r="F163" i="28"/>
  <c r="G162" i="28"/>
  <c r="F162" i="28"/>
  <c r="G161" i="28"/>
  <c r="F161" i="28"/>
  <c r="G160" i="28"/>
  <c r="F160" i="28"/>
  <c r="G159" i="28"/>
  <c r="F159" i="28"/>
  <c r="F158" i="28"/>
  <c r="F157" i="28"/>
  <c r="G156" i="28"/>
  <c r="F156" i="28"/>
  <c r="G155" i="28"/>
  <c r="F155" i="28"/>
  <c r="G154" i="28"/>
  <c r="G153" i="28"/>
  <c r="G151" i="28"/>
  <c r="G150" i="28"/>
  <c r="G149" i="28"/>
  <c r="F149" i="28"/>
  <c r="G148" i="28"/>
  <c r="G147" i="28"/>
  <c r="G145" i="28"/>
  <c r="F145" i="28"/>
  <c r="G144" i="28"/>
  <c r="G143" i="28"/>
  <c r="G142" i="28"/>
  <c r="F142" i="28"/>
  <c r="G141" i="28"/>
  <c r="F141" i="28"/>
  <c r="G140" i="28"/>
  <c r="F140" i="28"/>
  <c r="G139" i="28"/>
  <c r="G138" i="28"/>
  <c r="G137" i="28"/>
  <c r="G136" i="28"/>
  <c r="G135" i="28"/>
  <c r="G134" i="28"/>
  <c r="F134" i="28"/>
  <c r="G133" i="28"/>
  <c r="F133" i="28"/>
  <c r="G132" i="28"/>
  <c r="F132" i="28"/>
  <c r="G131" i="28"/>
  <c r="F131" i="28"/>
  <c r="F114" i="28"/>
  <c r="F113" i="28"/>
  <c r="G112" i="28"/>
  <c r="F112" i="28"/>
  <c r="G111" i="28"/>
  <c r="F111" i="28"/>
  <c r="G110" i="28"/>
  <c r="G109" i="28"/>
  <c r="G107" i="28"/>
  <c r="F107" i="28"/>
  <c r="G106" i="28"/>
  <c r="F106" i="28"/>
  <c r="G105" i="28"/>
  <c r="G104" i="28"/>
  <c r="F104" i="28"/>
  <c r="G103" i="28"/>
  <c r="F103" i="28"/>
  <c r="G102" i="28"/>
  <c r="F102" i="28"/>
  <c r="G101" i="28"/>
  <c r="F101" i="28"/>
  <c r="G98" i="28"/>
  <c r="F98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7" i="28"/>
  <c r="G86" i="28"/>
  <c r="F86" i="28"/>
  <c r="G85" i="28"/>
  <c r="F85" i="28"/>
  <c r="G84" i="28"/>
  <c r="F84" i="28"/>
  <c r="G83" i="28"/>
  <c r="F83" i="28"/>
  <c r="G82" i="28"/>
  <c r="F82" i="28"/>
  <c r="F81" i="28"/>
  <c r="F80" i="28"/>
  <c r="G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G53" i="28"/>
  <c r="G52" i="28"/>
  <c r="F52" i="28"/>
  <c r="G51" i="28"/>
  <c r="F51" i="28"/>
  <c r="G50" i="28"/>
  <c r="F50" i="28"/>
  <c r="G49" i="28"/>
  <c r="F49" i="28"/>
  <c r="G48" i="28"/>
  <c r="F48" i="28"/>
  <c r="G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0" i="28"/>
  <c r="F20" i="28"/>
  <c r="G19" i="28"/>
  <c r="G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180" i="27"/>
  <c r="F180" i="27"/>
  <c r="G179" i="27"/>
  <c r="F179" i="27"/>
  <c r="G178" i="27"/>
  <c r="F178" i="27"/>
  <c r="G177" i="27"/>
  <c r="F177" i="27"/>
  <c r="G176" i="27"/>
  <c r="F176" i="27"/>
  <c r="G175" i="27"/>
  <c r="G174" i="27"/>
  <c r="G173" i="27"/>
  <c r="G172" i="27"/>
  <c r="G170" i="27"/>
  <c r="F170" i="27"/>
  <c r="G168" i="27"/>
  <c r="F168" i="27"/>
  <c r="G167" i="27"/>
  <c r="F167" i="27"/>
  <c r="G166" i="27"/>
  <c r="F166" i="27"/>
  <c r="G165" i="27"/>
  <c r="F165" i="27"/>
  <c r="G163" i="27"/>
  <c r="F163" i="27"/>
  <c r="G162" i="27"/>
  <c r="F162" i="27"/>
  <c r="G161" i="27"/>
  <c r="F161" i="27"/>
  <c r="G160" i="27"/>
  <c r="F160" i="27"/>
  <c r="G159" i="27"/>
  <c r="F159" i="27"/>
  <c r="F158" i="27"/>
  <c r="F157" i="27"/>
  <c r="G156" i="27"/>
  <c r="F156" i="27"/>
  <c r="G155" i="27"/>
  <c r="F155" i="27"/>
  <c r="G154" i="27"/>
  <c r="G153" i="27"/>
  <c r="G151" i="27"/>
  <c r="G150" i="27"/>
  <c r="G149" i="27"/>
  <c r="F149" i="27"/>
  <c r="G148" i="27"/>
  <c r="G147" i="27"/>
  <c r="G145" i="27"/>
  <c r="F145" i="27"/>
  <c r="G144" i="27"/>
  <c r="G143" i="27"/>
  <c r="G142" i="27"/>
  <c r="F142" i="27"/>
  <c r="G141" i="27"/>
  <c r="F141" i="27"/>
  <c r="G140" i="27"/>
  <c r="F140" i="27"/>
  <c r="G139" i="27"/>
  <c r="G138" i="27"/>
  <c r="G137" i="27"/>
  <c r="G136" i="27"/>
  <c r="G135" i="27"/>
  <c r="G134" i="27"/>
  <c r="F134" i="27"/>
  <c r="G133" i="27"/>
  <c r="F133" i="27"/>
  <c r="G132" i="27"/>
  <c r="F132" i="27"/>
  <c r="G131" i="27"/>
  <c r="F131" i="27"/>
  <c r="F114" i="27"/>
  <c r="F113" i="27"/>
  <c r="G112" i="27"/>
  <c r="F112" i="27"/>
  <c r="G111" i="27"/>
  <c r="F111" i="27"/>
  <c r="G110" i="27"/>
  <c r="G109" i="27"/>
  <c r="G107" i="27"/>
  <c r="F107" i="27"/>
  <c r="G106" i="27"/>
  <c r="F106" i="27"/>
  <c r="G105" i="27"/>
  <c r="G104" i="27"/>
  <c r="F104" i="27"/>
  <c r="G103" i="27"/>
  <c r="F103" i="27"/>
  <c r="G102" i="27"/>
  <c r="F102" i="27"/>
  <c r="G101" i="27"/>
  <c r="F101" i="27"/>
  <c r="G98" i="27"/>
  <c r="F98" i="27"/>
  <c r="F97" i="27"/>
  <c r="G96" i="27"/>
  <c r="F96" i="27"/>
  <c r="G95" i="27"/>
  <c r="F95" i="27"/>
  <c r="G94" i="27"/>
  <c r="F94" i="27"/>
  <c r="G93" i="27"/>
  <c r="F93" i="27"/>
  <c r="G92" i="27"/>
  <c r="F92" i="27"/>
  <c r="G91" i="27"/>
  <c r="F91" i="27"/>
  <c r="G90" i="27"/>
  <c r="F90" i="27"/>
  <c r="G89" i="27"/>
  <c r="F89" i="27"/>
  <c r="G87" i="27"/>
  <c r="G86" i="27"/>
  <c r="F86" i="27"/>
  <c r="G85" i="27"/>
  <c r="F85" i="27"/>
  <c r="G84" i="27"/>
  <c r="F84" i="27"/>
  <c r="G83" i="27"/>
  <c r="F83" i="27"/>
  <c r="G82" i="27"/>
  <c r="F82" i="27"/>
  <c r="F81" i="27"/>
  <c r="F80" i="27"/>
  <c r="G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G69" i="27"/>
  <c r="F69" i="27"/>
  <c r="G68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G53" i="27"/>
  <c r="G52" i="27"/>
  <c r="F52" i="27"/>
  <c r="G51" i="27"/>
  <c r="F51" i="27"/>
  <c r="G50" i="27"/>
  <c r="F50" i="27"/>
  <c r="G49" i="27"/>
  <c r="F49" i="27"/>
  <c r="G48" i="27"/>
  <c r="F48" i="27"/>
  <c r="G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F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0" i="27"/>
  <c r="F20" i="27"/>
  <c r="G19" i="27"/>
  <c r="G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101" i="25"/>
  <c r="F101" i="25"/>
  <c r="G100" i="25"/>
  <c r="F100" i="25"/>
  <c r="G99" i="25"/>
  <c r="F99" i="25"/>
  <c r="G98" i="25"/>
  <c r="F98" i="25"/>
  <c r="G97" i="25"/>
  <c r="F97" i="25"/>
  <c r="G96" i="25"/>
  <c r="F96" i="25"/>
  <c r="G95" i="25"/>
  <c r="F95" i="25"/>
  <c r="G94" i="25"/>
  <c r="F94" i="25"/>
  <c r="G93" i="25"/>
  <c r="F93" i="25"/>
  <c r="G92" i="25"/>
  <c r="F92" i="25"/>
  <c r="G91" i="25"/>
  <c r="F91" i="25"/>
  <c r="G90" i="25"/>
  <c r="F90" i="25"/>
  <c r="G89" i="25"/>
  <c r="F89" i="25"/>
  <c r="G88" i="25"/>
  <c r="F88" i="25"/>
  <c r="G87" i="25"/>
  <c r="F87" i="25"/>
  <c r="G86" i="25"/>
  <c r="F86" i="25"/>
  <c r="G85" i="25"/>
  <c r="G84" i="25"/>
  <c r="F84" i="25"/>
  <c r="G83" i="25"/>
  <c r="G82" i="25"/>
  <c r="F82" i="25"/>
  <c r="G81" i="25"/>
  <c r="F81" i="25"/>
  <c r="G80" i="25"/>
  <c r="F80" i="25"/>
  <c r="G79" i="25"/>
  <c r="F79" i="25"/>
  <c r="G78" i="25"/>
  <c r="F78" i="25"/>
  <c r="G77" i="25"/>
  <c r="F77" i="25"/>
  <c r="G76" i="25"/>
  <c r="F76" i="25"/>
  <c r="G75" i="25"/>
  <c r="F75" i="25"/>
  <c r="G74" i="25"/>
  <c r="F74" i="25"/>
  <c r="G73" i="25"/>
  <c r="F73" i="25"/>
  <c r="G72" i="25"/>
  <c r="F72" i="25"/>
  <c r="G71" i="25"/>
  <c r="F71" i="25"/>
  <c r="G70" i="25"/>
  <c r="F70" i="25"/>
  <c r="G69" i="25"/>
  <c r="F69" i="25"/>
  <c r="G68" i="25"/>
  <c r="F68" i="25"/>
  <c r="G67" i="25"/>
  <c r="F67" i="25"/>
  <c r="G66" i="25"/>
  <c r="F66" i="25"/>
  <c r="G65" i="25"/>
  <c r="F65" i="25"/>
  <c r="G64" i="25"/>
  <c r="F64" i="25"/>
  <c r="G63" i="25"/>
  <c r="F63" i="25"/>
  <c r="G62" i="25"/>
  <c r="F62" i="25"/>
  <c r="G61" i="25"/>
  <c r="F61" i="25"/>
  <c r="G60" i="25"/>
  <c r="F60" i="25"/>
  <c r="G59" i="25"/>
  <c r="F59" i="25"/>
  <c r="G58" i="25"/>
  <c r="F58" i="25"/>
  <c r="G57" i="25"/>
  <c r="F57" i="25"/>
  <c r="G56" i="25"/>
  <c r="F56" i="25"/>
  <c r="G55" i="25"/>
  <c r="F55" i="25"/>
  <c r="G54" i="25"/>
  <c r="F54" i="25"/>
  <c r="G53" i="25"/>
  <c r="F53" i="25"/>
  <c r="G52" i="25"/>
  <c r="F52" i="25"/>
  <c r="G51" i="25"/>
  <c r="F51" i="25"/>
  <c r="G50" i="25"/>
  <c r="F50" i="25"/>
  <c r="F49" i="25"/>
  <c r="G48" i="25"/>
  <c r="F48" i="25"/>
  <c r="G47" i="25"/>
  <c r="F47" i="25"/>
  <c r="G46" i="25"/>
  <c r="F46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F39" i="25"/>
  <c r="G38" i="25"/>
  <c r="F38" i="25"/>
  <c r="G37" i="25"/>
  <c r="F37" i="25"/>
  <c r="G36" i="25"/>
  <c r="F36" i="25"/>
  <c r="G35" i="25"/>
  <c r="G34" i="25"/>
  <c r="G33" i="25"/>
  <c r="G32" i="25"/>
  <c r="G31" i="25"/>
  <c r="F31" i="25"/>
  <c r="G30" i="25"/>
  <c r="F30" i="25"/>
  <c r="G29" i="25"/>
  <c r="F29" i="25"/>
  <c r="G28" i="25"/>
  <c r="F28" i="25"/>
  <c r="G27" i="25"/>
  <c r="F27" i="25"/>
  <c r="G26" i="25"/>
  <c r="F26" i="25"/>
  <c r="G25" i="25"/>
  <c r="F25" i="25"/>
  <c r="G24" i="25"/>
  <c r="F24" i="25"/>
  <c r="G23" i="25"/>
  <c r="F23" i="25"/>
  <c r="G22" i="25"/>
  <c r="F22" i="25"/>
  <c r="G21" i="25"/>
  <c r="F21" i="25"/>
  <c r="G20" i="25"/>
  <c r="F20" i="25"/>
  <c r="G19" i="25"/>
  <c r="F19" i="25"/>
  <c r="G18" i="25"/>
  <c r="F18" i="25"/>
  <c r="G17" i="25"/>
  <c r="F17" i="25"/>
  <c r="G14" i="25"/>
  <c r="F14" i="25"/>
  <c r="G13" i="25"/>
  <c r="F13" i="25"/>
  <c r="G10" i="25"/>
  <c r="F10" i="25"/>
  <c r="G9" i="25"/>
  <c r="F9" i="25"/>
  <c r="G8" i="25"/>
  <c r="F8" i="25"/>
  <c r="H10" i="19"/>
  <c r="H11" i="19"/>
  <c r="F28" i="20" l="1"/>
  <c r="G28" i="20"/>
  <c r="F29" i="20"/>
  <c r="G29" i="20"/>
  <c r="F30" i="20"/>
  <c r="G30" i="20"/>
  <c r="F31" i="20"/>
  <c r="G31" i="20"/>
  <c r="F32" i="20"/>
  <c r="G32" i="20"/>
  <c r="F33" i="20"/>
  <c r="G33" i="20"/>
  <c r="F34" i="20"/>
  <c r="G34" i="20"/>
  <c r="F35" i="20"/>
  <c r="G35" i="20"/>
  <c r="F36" i="20"/>
  <c r="G36" i="20"/>
  <c r="F37" i="20"/>
  <c r="G37" i="20"/>
  <c r="F40" i="20"/>
  <c r="G40" i="20"/>
  <c r="F41" i="20"/>
  <c r="G41" i="20"/>
  <c r="G9" i="24"/>
  <c r="G9" i="23"/>
  <c r="G10" i="22"/>
  <c r="G9" i="22"/>
  <c r="F9" i="22"/>
  <c r="G8" i="22"/>
  <c r="F8" i="22"/>
  <c r="G7" i="22"/>
  <c r="F7" i="22"/>
  <c r="G21" i="20"/>
  <c r="F21" i="20"/>
  <c r="G20" i="20"/>
  <c r="F20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F11" i="20"/>
  <c r="F10" i="20"/>
  <c r="F9" i="20"/>
  <c r="G8" i="20"/>
  <c r="H14" i="19"/>
  <c r="G14" i="19"/>
  <c r="H13" i="19"/>
  <c r="G13" i="19"/>
  <c r="H12" i="19"/>
  <c r="G12" i="19"/>
  <c r="H9" i="19"/>
  <c r="G9" i="19"/>
  <c r="H7" i="19"/>
  <c r="G7" i="19"/>
  <c r="F8" i="20" l="1"/>
</calcChain>
</file>

<file path=xl/sharedStrings.xml><?xml version="1.0" encoding="utf-8"?>
<sst xmlns="http://schemas.openxmlformats.org/spreadsheetml/2006/main" count="1325" uniqueCount="278">
  <si>
    <t>VRSTA RASHODA / IZDATAKA</t>
  </si>
  <si>
    <t>1.</t>
  </si>
  <si>
    <t>2.</t>
  </si>
  <si>
    <t>3.</t>
  </si>
  <si>
    <t>4.</t>
  </si>
  <si>
    <t>5.</t>
  </si>
  <si>
    <t>6.</t>
  </si>
  <si>
    <t>SVEUKUPNO PRIHODI</t>
  </si>
  <si>
    <t>6</t>
  </si>
  <si>
    <t>Prihodi poslovanja</t>
  </si>
  <si>
    <t>9</t>
  </si>
  <si>
    <t>Vlastiti izvori</t>
  </si>
  <si>
    <t>SVEUKUPNO RASHODI</t>
  </si>
  <si>
    <t>3</t>
  </si>
  <si>
    <t>Rashodi poslovanja</t>
  </si>
  <si>
    <t>4</t>
  </si>
  <si>
    <t>Rashodi za nabavu nefinancijske imovine</t>
  </si>
  <si>
    <t>Prihodi od nadležnog proračuna za financirane rashoda za nabavu nefinancijske imovine</t>
  </si>
  <si>
    <t>Prihodi od nadležnog proračuna za financiranje rashoda poslovanja</t>
  </si>
  <si>
    <t>Prihodi iz nadležnog proračuna za financiranje redovne djelatnosti proračunskih korisnika</t>
  </si>
  <si>
    <t>Prihodi iz nadležnog proračuna i od HZZO-a temeljem ugovornih obveza</t>
  </si>
  <si>
    <t>Tekuće donacije</t>
  </si>
  <si>
    <t>6631</t>
  </si>
  <si>
    <t>663</t>
  </si>
  <si>
    <t>Prihodi od pruženih usluga</t>
  </si>
  <si>
    <t>6615</t>
  </si>
  <si>
    <t>Prihodi od prodaje proizvoda i robe te pruženih usluga</t>
  </si>
  <si>
    <t>661</t>
  </si>
  <si>
    <t>66</t>
  </si>
  <si>
    <t>Ostali nespomenuti prihodi</t>
  </si>
  <si>
    <t>6526</t>
  </si>
  <si>
    <t>Prihodi po posebnim propisima</t>
  </si>
  <si>
    <t>652</t>
  </si>
  <si>
    <t>Prihodi od upravnih i administrativnih pristojbi, pristojbi po posebnim propisima i naknada</t>
  </si>
  <si>
    <t>65</t>
  </si>
  <si>
    <t>Kamate na oročena sredstva i depozite po viđenju</t>
  </si>
  <si>
    <t>6413</t>
  </si>
  <si>
    <t>Prihodi od financijske imovine</t>
  </si>
  <si>
    <t>641</t>
  </si>
  <si>
    <t>Prihodi od imovine</t>
  </si>
  <si>
    <t>64</t>
  </si>
  <si>
    <t>Tekuće pomoći temeljem prijenosa EU sredstava</t>
  </si>
  <si>
    <t>6381</t>
  </si>
  <si>
    <t>Pomoći temeljem prijenosa EU sredstava</t>
  </si>
  <si>
    <t>638</t>
  </si>
  <si>
    <t>Tekuće pomoći proračunskim korisnicima iz proračuna koji im nije nadležan</t>
  </si>
  <si>
    <t>6361</t>
  </si>
  <si>
    <t>Pomoći proračunskim korisnicima iz proračuna koji im nije nadležan</t>
  </si>
  <si>
    <t>636</t>
  </si>
  <si>
    <t>Tekuće pomoći od izvanproračunskih korisnika</t>
  </si>
  <si>
    <t>6341</t>
  </si>
  <si>
    <t>Pomoći od izvanproračunskih korisnika</t>
  </si>
  <si>
    <t>634</t>
  </si>
  <si>
    <t>Pomoći iz inozemstva i od subjekata unutar općeg proračuna</t>
  </si>
  <si>
    <t>63</t>
  </si>
  <si>
    <t>Knjige</t>
  </si>
  <si>
    <t>4241</t>
  </si>
  <si>
    <t>Knjige, umjetnička djela i ostale izložbene vrijednosti</t>
  </si>
  <si>
    <t>424</t>
  </si>
  <si>
    <t>Uređaji, strojevi i oprema za ostale namjene</t>
  </si>
  <si>
    <t>4227</t>
  </si>
  <si>
    <t>Sportska i glazbena oprema</t>
  </si>
  <si>
    <t>4226</t>
  </si>
  <si>
    <t>Oprema za održavanje i zaštitu</t>
  </si>
  <si>
    <t>4223</t>
  </si>
  <si>
    <t>Uredska oprema i namještaj</t>
  </si>
  <si>
    <t>4221</t>
  </si>
  <si>
    <t>Postrojenja i oprema</t>
  </si>
  <si>
    <t>422</t>
  </si>
  <si>
    <t>Poslovni objekti</t>
  </si>
  <si>
    <t>4212</t>
  </si>
  <si>
    <t>Građevinski objekti</t>
  </si>
  <si>
    <t>421</t>
  </si>
  <si>
    <t>Rashodi za nabavu proizvedene dugotrajne imovine</t>
  </si>
  <si>
    <t>42</t>
  </si>
  <si>
    <t>Licence</t>
  </si>
  <si>
    <t>4123</t>
  </si>
  <si>
    <t>Nematerijalna imovina</t>
  </si>
  <si>
    <t>412</t>
  </si>
  <si>
    <t>Rashodi za nabavu neproizvedene dugotrajne imovine</t>
  </si>
  <si>
    <t>41</t>
  </si>
  <si>
    <t>Tekuće donacije u naravi</t>
  </si>
  <si>
    <t>3812</t>
  </si>
  <si>
    <t>38</t>
  </si>
  <si>
    <t>Ostali nespomenuti financijski rashodi</t>
  </si>
  <si>
    <t>3434</t>
  </si>
  <si>
    <t>Zatezne kamate</t>
  </si>
  <si>
    <t>3433</t>
  </si>
  <si>
    <t>Bankarske usluge i usluge platnog prometa</t>
  </si>
  <si>
    <t>3431</t>
  </si>
  <si>
    <t>Ostali financijski rashodi</t>
  </si>
  <si>
    <t>343</t>
  </si>
  <si>
    <t>Financijski rashodi</t>
  </si>
  <si>
    <t>34</t>
  </si>
  <si>
    <t>Ostali nespomenuti rashodi poslovanja</t>
  </si>
  <si>
    <t>3299</t>
  </si>
  <si>
    <t>Troškovi sudskih postupaka</t>
  </si>
  <si>
    <t>3296</t>
  </si>
  <si>
    <t>Pristojbe i naknade</t>
  </si>
  <si>
    <t>3295</t>
  </si>
  <si>
    <t>Članarine i norme</t>
  </si>
  <si>
    <t>3294</t>
  </si>
  <si>
    <t>Reprezentacija</t>
  </si>
  <si>
    <t>3293</t>
  </si>
  <si>
    <t>Premije osiguranja</t>
  </si>
  <si>
    <t>3292</t>
  </si>
  <si>
    <t>Naknade za rad predstavničkih i izvršnih tijela, povjerenstava i slično</t>
  </si>
  <si>
    <t>3291</t>
  </si>
  <si>
    <t>329</t>
  </si>
  <si>
    <t>Ostale usluge</t>
  </si>
  <si>
    <t>3239</t>
  </si>
  <si>
    <t>Računalne usluge</t>
  </si>
  <si>
    <t>3238</t>
  </si>
  <si>
    <t>Intelektualne i osobne usluge</t>
  </si>
  <si>
    <t>3237</t>
  </si>
  <si>
    <t>Zdravstvene i veterinarske usluge</t>
  </si>
  <si>
    <t>3236</t>
  </si>
  <si>
    <t>Zakupnine i najamnine</t>
  </si>
  <si>
    <t>3235</t>
  </si>
  <si>
    <t>Komunalne usluge</t>
  </si>
  <si>
    <t>3234</t>
  </si>
  <si>
    <t>Usluge promidžbe i informiranja</t>
  </si>
  <si>
    <t>3233</t>
  </si>
  <si>
    <t>3232</t>
  </si>
  <si>
    <t>3231</t>
  </si>
  <si>
    <t>Rashodi za usluge</t>
  </si>
  <si>
    <t>323</t>
  </si>
  <si>
    <t>Službena, radna i zaštitna odjeća i obuća</t>
  </si>
  <si>
    <t>3227</t>
  </si>
  <si>
    <t>3225</t>
  </si>
  <si>
    <t>Materijal i dijelovi za tekuće i investicijsko održavanje</t>
  </si>
  <si>
    <t>3224</t>
  </si>
  <si>
    <t>Energija</t>
  </si>
  <si>
    <t>3223</t>
  </si>
  <si>
    <t>Materijal i sirovine</t>
  </si>
  <si>
    <t>3222</t>
  </si>
  <si>
    <t>Uredski materijal i ostali materijalni rashodi</t>
  </si>
  <si>
    <t>3221</t>
  </si>
  <si>
    <t>Rashodi za materijal i energiju</t>
  </si>
  <si>
    <t>322</t>
  </si>
  <si>
    <t>Stručno usavršavanje zaposlenika</t>
  </si>
  <si>
    <t>3213</t>
  </si>
  <si>
    <t>Naknade za prijevoz, za rad na terenu i odvojeni život</t>
  </si>
  <si>
    <t>3212</t>
  </si>
  <si>
    <t>Službena putovanja</t>
  </si>
  <si>
    <t>3211</t>
  </si>
  <si>
    <t>Naknade troškova zaposlenima</t>
  </si>
  <si>
    <t>321</t>
  </si>
  <si>
    <t>Materijalni rashodi</t>
  </si>
  <si>
    <t>32</t>
  </si>
  <si>
    <t>Doprinosi za obvezno zdravstveno osiguranje</t>
  </si>
  <si>
    <t>3132</t>
  </si>
  <si>
    <t>Doprinosi na plaće</t>
  </si>
  <si>
    <t>313</t>
  </si>
  <si>
    <t>Ostali rashodi za zaposlene</t>
  </si>
  <si>
    <t>3121</t>
  </si>
  <si>
    <t>312</t>
  </si>
  <si>
    <t>Plaće za redovan rad</t>
  </si>
  <si>
    <t>3111</t>
  </si>
  <si>
    <t>Plaće (Bruto)</t>
  </si>
  <si>
    <t>311</t>
  </si>
  <si>
    <t>Rashodi za zaposlene</t>
  </si>
  <si>
    <t>31</t>
  </si>
  <si>
    <t>VRSTA PRIHODA / PRIMITAKA</t>
  </si>
  <si>
    <t>3133</t>
  </si>
  <si>
    <t>Doprinosi za obvezno osiguranje u slučaju nezaposlenosti</t>
  </si>
  <si>
    <t>DONACIJE</t>
  </si>
  <si>
    <t>Izvor 6.1.</t>
  </si>
  <si>
    <t>Izvor 6.</t>
  </si>
  <si>
    <t>POMOĆI TEMELJEM PRIJENOSA EU SREDSTAVA</t>
  </si>
  <si>
    <t>Izvor 5.6.</t>
  </si>
  <si>
    <t>POMOĆI OD IZVANPRORAČUNSKIH KORISNIKA</t>
  </si>
  <si>
    <t>Izvor 5.5.</t>
  </si>
  <si>
    <t>POMOĆI IZ DRUGIH PRORAČUNA</t>
  </si>
  <si>
    <t>Izvor 5.2.</t>
  </si>
  <si>
    <t>POMOĆI</t>
  </si>
  <si>
    <t>Izvor 5.</t>
  </si>
  <si>
    <t>OSTALI PRIHODI ZA POSEBNE NAMJENE</t>
  </si>
  <si>
    <t>Izvor 4.3.</t>
  </si>
  <si>
    <t>PRIHODI ZA POSEBNE NAMJENE</t>
  </si>
  <si>
    <t>Izvor 4.</t>
  </si>
  <si>
    <t>VLASTITI PRIHODI</t>
  </si>
  <si>
    <t>Izvor 3.1.</t>
  </si>
  <si>
    <t>Izvor 3.</t>
  </si>
  <si>
    <t>Izvor 1.</t>
  </si>
  <si>
    <t>Izvor 1.2.</t>
  </si>
  <si>
    <t>OPĆI PRIHODI I PRIMICI-DECENTRALIZIRANA SREDSTVA</t>
  </si>
  <si>
    <t>OPĆI PRIHODI I PRIMICI</t>
  </si>
  <si>
    <t>Izvor 1.1.</t>
  </si>
  <si>
    <t>ODRŽAVANJE I OPREMANJE USTANOVA SREDNJEG ŠKOLSTVA I UČENIČKIH DOMOVA</t>
  </si>
  <si>
    <t>Aktivnost K410901</t>
  </si>
  <si>
    <t>REDOVNA DJELATNOST PRORAČUNSKIH KORISNIKA</t>
  </si>
  <si>
    <t>Aktivnost A410901</t>
  </si>
  <si>
    <t>DJELATNOST USTANOVA SREDNJEG ŠKOLSTVA I UČENIČKIH DOMOVA</t>
  </si>
  <si>
    <t>Program 4109</t>
  </si>
  <si>
    <t>BESPLATNE MENSTRUALNE POTREPŠTINE</t>
  </si>
  <si>
    <t>Aktivnost T410905</t>
  </si>
  <si>
    <t>IZVANNASTAVNE I OSTALE AKTIVNOSTI</t>
  </si>
  <si>
    <t>Aktivnost A410902</t>
  </si>
  <si>
    <t>USTANOVE U SREDNJOŠKOLSKOM OBRAZOVANJU</t>
  </si>
  <si>
    <t>Glava 009       04</t>
  </si>
  <si>
    <t>GRADSKI URED ZA OBRAZOVANJE, SPORT I MLADE</t>
  </si>
  <si>
    <t>Razdjel 009</t>
  </si>
  <si>
    <t>Izvršenje 31.12.2024.</t>
  </si>
  <si>
    <t>92</t>
  </si>
  <si>
    <t>Rezultat poslovanja</t>
  </si>
  <si>
    <t>922</t>
  </si>
  <si>
    <t>9221</t>
  </si>
  <si>
    <t>Aktivnost T410901</t>
  </si>
  <si>
    <t>ŠKOLSKA SHEMA VOĆE, POVRĆE, MLIJEČNI PROIZVODI</t>
  </si>
  <si>
    <t>IZVORNI PLAN/REBALANS 2025</t>
  </si>
  <si>
    <t>Izvršenje 31.12.2025.</t>
  </si>
  <si>
    <t>Indeks ostvarenja 2024 - 2025</t>
  </si>
  <si>
    <t>Indeks ostvarenja i plana za 2025</t>
  </si>
  <si>
    <t>Sitni inventar i autogume</t>
  </si>
  <si>
    <t>Usluge telefona, interneta, pošte i prijevoza</t>
  </si>
  <si>
    <t>Usluge tekućeg i investicijskog  održavanja</t>
  </si>
  <si>
    <t>Rashodi za donacije, kazne, naknade šteta i kapitalne pomoći</t>
  </si>
  <si>
    <t>Sistematski pregledi zaposlenika</t>
  </si>
  <si>
    <t>Opći dio - sažetak</t>
  </si>
  <si>
    <t>Primici od financijske imovine i zaduživanja</t>
  </si>
  <si>
    <t>Izdaci za financijsku imovinu i otplate zajmova</t>
  </si>
  <si>
    <t>Opći dio - prihodi prema izvorima financiranja</t>
  </si>
  <si>
    <t>OPĆI PRIHODI</t>
  </si>
  <si>
    <t xml:space="preserve">Izvor 1.1. </t>
  </si>
  <si>
    <t>OPĆI PRIHODI - DECENTRALIZIRANA SREDSTVA</t>
  </si>
  <si>
    <t>Opći dio - rashodi prema izvorima financiranja</t>
  </si>
  <si>
    <t>Opći dio - rashodi prema funkcijskoj klasifikaciji</t>
  </si>
  <si>
    <t>Funkcijska 09</t>
  </si>
  <si>
    <t>Obrazovanje</t>
  </si>
  <si>
    <t>Funkcijska 092</t>
  </si>
  <si>
    <t>Srednjoškolsko  obrazovanje</t>
  </si>
  <si>
    <t>Opći dio - primici i izdaci prema ekonomskoj klasifikaciji</t>
  </si>
  <si>
    <t>Opći dio - primici i izdaci prema izvorima financiranja</t>
  </si>
  <si>
    <t>Posebni dio - programska klasifikacija</t>
  </si>
  <si>
    <t>UČENIČKI DOM NOVI ZAGREB</t>
  </si>
  <si>
    <t>AVENIJA VEĆESLAVA HOLJEVCA 3</t>
  </si>
  <si>
    <t>OIB: 68776176875</t>
  </si>
  <si>
    <t>Prihodi od prodaje nefinancijske imovine</t>
  </si>
  <si>
    <t>Prihodi od prodaje proizvoda i robe te pruženih usluga, prihodi od donacija te povrati po protestira</t>
  </si>
  <si>
    <t>Manji prihodi od najma prostora</t>
  </si>
  <si>
    <t>Donacije od pravnih i fizičkih osoba izvan općeg proračuna te povrat donacija i kapitalnih pomoći po</t>
  </si>
  <si>
    <t>7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</si>
  <si>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</si>
  <si>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</si>
  <si>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</si>
  <si>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</si>
  <si>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</si>
  <si>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</si>
  <si>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Rezultat - višak/manjak</t>
  </si>
  <si>
    <t>Višak prihoda i primitaka</t>
  </si>
  <si>
    <t>Povećanje osnovice plaća</t>
  </si>
  <si>
    <t>Manje nabavljenog uredskog materijala</t>
  </si>
  <si>
    <t>Manji troškovi najma pisača</t>
  </si>
  <si>
    <t>Uređenje soba u paviljonima - soboslikarski radovi, montaža knaufa; bojanje ograde i rešetki na prozorima, sanacija tuš kabina</t>
  </si>
  <si>
    <t>Manji broj sjednica domskog odbora</t>
  </si>
  <si>
    <t>Troškovi Domijade, nabava dresova i majici za učenike</t>
  </si>
  <si>
    <t>3432</t>
  </si>
  <si>
    <t>Negativne tečajne razlike i razlike zbog primjene valutne klauzule</t>
  </si>
  <si>
    <t>4213</t>
  </si>
  <si>
    <t>Ceste, željeznice i ostali prometni objekti</t>
  </si>
  <si>
    <t>4222</t>
  </si>
  <si>
    <t>Komunikacijska oprema</t>
  </si>
  <si>
    <t>7.(5+6)</t>
  </si>
  <si>
    <t>Proračunski korisnik 009       04        19433</t>
  </si>
  <si>
    <t>Dobivena sredstva za pripravništvo preko HZZ-a</t>
  </si>
  <si>
    <t>4214</t>
  </si>
  <si>
    <t>Ostali građevinski objekti</t>
  </si>
  <si>
    <t>4262</t>
  </si>
  <si>
    <t>Ulaganja u računalne programe</t>
  </si>
  <si>
    <t>Izvor 7.</t>
  </si>
  <si>
    <t>PRIHODI OD PRODAJE ILI ZAMJ. NEF. IMOVINE I NAKN. S NASL. OS</t>
  </si>
  <si>
    <t>Izvor 7.1.</t>
  </si>
  <si>
    <t>Opći dio - ekonomska klasifikacija</t>
  </si>
  <si>
    <t>Obrazloženje - opći dio</t>
  </si>
  <si>
    <t>Obrazloženje - posebni dio</t>
  </si>
  <si>
    <t>PRIHODI OD PRODAJE ILI ZAMJENE NEFIN. IMOVINE</t>
  </si>
  <si>
    <t>Knjiženje 13. rashoda plaće, prihod za plaću za prosinac 2025. se knjižio u 2026.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</si>
</sst>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A]_-;\-* #,##0.00\ [$€-41A]_-;_-* &quot;-&quot;??\ [$€-41A]_-;_-@_-"/>
    <numFmt numFmtId="165" formatCode="[$-1041A]#,##0.00;\-#,##0.00"/>
  </numFmts>
  <fonts count="38" x14ac:knownFonts="1">
    <font>
      <sz val="10"/>
      <name val="Arial"/>
    </font>
    <font>
      <sz val="8"/>
      <color indexed="13"/>
      <name val="Arial"/>
      <family val="2"/>
    </font>
    <font>
      <sz val="9"/>
      <color indexed="10"/>
      <name val="Tahoma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9"/>
      <color rgb="FFFFFFFF"/>
      <name val="Tahoma"/>
      <family val="2"/>
      <charset val="238"/>
    </font>
    <font>
      <sz val="10"/>
      <color rgb="FFFFFFFF"/>
      <name val="Arial"/>
      <family val="2"/>
    </font>
    <font>
      <sz val="10"/>
      <color rgb="FFFFFFFF"/>
      <name val="Tahoma"/>
      <family val="2"/>
    </font>
    <font>
      <sz val="10"/>
      <color indexed="8"/>
      <name val="Arial"/>
      <charset val="238"/>
    </font>
    <font>
      <b/>
      <sz val="11.95"/>
      <color indexed="8"/>
      <name val="Arial"/>
      <family val="2"/>
    </font>
    <font>
      <sz val="9"/>
      <name val="Tahoma"/>
      <family val="2"/>
    </font>
    <font>
      <sz val="10"/>
      <color theme="0"/>
      <name val="Tahoma"/>
      <family val="2"/>
    </font>
    <font>
      <sz val="9"/>
      <color indexed="10"/>
      <name val="Tahoma"/>
      <charset val="238"/>
    </font>
    <font>
      <sz val="10"/>
      <color theme="0"/>
      <name val="Arial"/>
      <family val="2"/>
    </font>
    <font>
      <sz val="8"/>
      <color indexed="12"/>
      <name val="Arial"/>
      <charset val="238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indexed="13"/>
      <name val="Arial"/>
      <charset val="238"/>
    </font>
    <font>
      <sz val="9"/>
      <color theme="0"/>
      <name val="Tahoma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9"/>
      <color indexed="10"/>
      <name val="Tahoma"/>
      <family val="2"/>
      <charset val="238"/>
    </font>
    <font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indexed="13"/>
      <name val="Arial"/>
      <family val="2"/>
      <charset val="238"/>
    </font>
    <font>
      <sz val="8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575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5" fillId="0" borderId="0"/>
    <xf numFmtId="0" fontId="25" fillId="0" borderId="0"/>
  </cellStyleXfs>
  <cellXfs count="119">
    <xf numFmtId="0" fontId="0" fillId="0" borderId="0" xfId="0"/>
    <xf numFmtId="164" fontId="1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2" fontId="5" fillId="0" borderId="1" xfId="0" applyNumberFormat="1" applyFont="1" applyBorder="1"/>
    <xf numFmtId="0" fontId="5" fillId="0" borderId="0" xfId="0" applyFont="1"/>
    <xf numFmtId="0" fontId="5" fillId="0" borderId="0" xfId="1"/>
    <xf numFmtId="164" fontId="6" fillId="0" borderId="0" xfId="1" applyNumberFormat="1" applyFont="1"/>
    <xf numFmtId="2" fontId="4" fillId="14" borderId="1" xfId="0" applyNumberFormat="1" applyFont="1" applyFill="1" applyBorder="1"/>
    <xf numFmtId="0" fontId="11" fillId="15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vertical="top" wrapText="1" readingOrder="1"/>
      <protection locked="0"/>
    </xf>
    <xf numFmtId="0" fontId="16" fillId="18" borderId="1" xfId="0" applyFont="1" applyFill="1" applyBorder="1" applyAlignment="1">
      <alignment horizontal="center" wrapText="1"/>
    </xf>
    <xf numFmtId="0" fontId="16" fillId="18" borderId="1" xfId="0" applyFont="1" applyFill="1" applyBorder="1" applyAlignment="1">
      <alignment wrapText="1"/>
    </xf>
    <xf numFmtId="0" fontId="18" fillId="18" borderId="1" xfId="0" applyFont="1" applyFill="1" applyBorder="1" applyAlignment="1">
      <alignment horizontal="center"/>
    </xf>
    <xf numFmtId="0" fontId="19" fillId="3" borderId="1" xfId="0" applyFont="1" applyFill="1" applyBorder="1" applyAlignment="1" applyProtection="1">
      <alignment vertical="center" wrapText="1" readingOrder="1"/>
      <protection locked="0"/>
    </xf>
    <xf numFmtId="164" fontId="19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2" fontId="4" fillId="19" borderId="1" xfId="0" applyNumberFormat="1" applyFont="1" applyFill="1" applyBorder="1"/>
    <xf numFmtId="0" fontId="20" fillId="0" borderId="1" xfId="0" applyFont="1" applyBorder="1" applyAlignment="1" applyProtection="1">
      <alignment horizontal="left" vertical="center" wrapText="1" readingOrder="1"/>
      <protection locked="0"/>
    </xf>
    <xf numFmtId="164" fontId="20" fillId="0" borderId="1" xfId="0" applyNumberFormat="1" applyFont="1" applyBorder="1" applyAlignment="1" applyProtection="1">
      <alignment horizontal="right" vertical="center" wrapText="1" readingOrder="1"/>
      <protection locked="0"/>
    </xf>
    <xf numFmtId="2" fontId="21" fillId="0" borderId="1" xfId="0" applyNumberFormat="1" applyFont="1" applyBorder="1"/>
    <xf numFmtId="0" fontId="22" fillId="4" borderId="1" xfId="0" applyFont="1" applyFill="1" applyBorder="1" applyAlignment="1" applyProtection="1">
      <alignment vertical="center" wrapText="1" readingOrder="1"/>
      <protection locked="0"/>
    </xf>
    <xf numFmtId="164" fontId="22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0" fillId="0" borderId="1" xfId="0" applyFont="1" applyBorder="1" applyAlignment="1">
      <alignment horizontal="left" vertical="center"/>
    </xf>
    <xf numFmtId="164" fontId="20" fillId="0" borderId="1" xfId="0" applyNumberFormat="1" applyFont="1" applyBorder="1"/>
    <xf numFmtId="0" fontId="20" fillId="0" borderId="1" xfId="0" applyFont="1" applyBorder="1"/>
    <xf numFmtId="0" fontId="2" fillId="2" borderId="1" xfId="1" applyFont="1" applyFill="1" applyBorder="1" applyAlignment="1" applyProtection="1">
      <alignment horizontal="center" vertical="center" wrapText="1" readingOrder="1"/>
      <protection locked="0"/>
    </xf>
    <xf numFmtId="0" fontId="23" fillId="18" borderId="1" xfId="0" applyFont="1" applyFill="1" applyBorder="1" applyAlignment="1">
      <alignment horizontal="center" wrapText="1"/>
    </xf>
    <xf numFmtId="0" fontId="23" fillId="18" borderId="1" xfId="0" applyFont="1" applyFill="1" applyBorder="1" applyAlignment="1">
      <alignment wrapText="1"/>
    </xf>
    <xf numFmtId="0" fontId="8" fillId="5" borderId="1" xfId="1" applyFont="1" applyFill="1" applyBorder="1" applyAlignment="1" applyProtection="1">
      <alignment vertical="center" wrapText="1" readingOrder="1"/>
      <protection locked="0"/>
    </xf>
    <xf numFmtId="164" fontId="8" fillId="5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20" fillId="0" borderId="1" xfId="0" applyFont="1" applyBorder="1" applyAlignment="1" applyProtection="1">
      <alignment vertical="top" wrapText="1" readingOrder="1"/>
      <protection locked="0"/>
    </xf>
    <xf numFmtId="164" fontId="20" fillId="0" borderId="1" xfId="0" applyNumberFormat="1" applyFont="1" applyBorder="1" applyAlignment="1" applyProtection="1">
      <alignment vertical="top" wrapText="1" readingOrder="1"/>
      <protection locked="0"/>
    </xf>
    <xf numFmtId="0" fontId="20" fillId="0" borderId="1" xfId="1" applyFont="1" applyBorder="1" applyAlignment="1" applyProtection="1">
      <alignment vertical="center" wrapText="1" readingOrder="1"/>
      <protection locked="0"/>
    </xf>
    <xf numFmtId="164" fontId="20" fillId="0" borderId="1" xfId="1" applyNumberFormat="1" applyFont="1" applyBorder="1" applyAlignment="1" applyProtection="1">
      <alignment horizontal="right" vertical="center" wrapText="1" readingOrder="1"/>
      <protection locked="0"/>
    </xf>
    <xf numFmtId="0" fontId="24" fillId="0" borderId="0" xfId="1" applyFont="1"/>
    <xf numFmtId="2" fontId="5" fillId="0" borderId="0" xfId="0" applyNumberFormat="1" applyFont="1"/>
    <xf numFmtId="0" fontId="2" fillId="2" borderId="0" xfId="1" applyFont="1" applyFill="1" applyAlignment="1" applyProtection="1">
      <alignment horizontal="center" vertical="center" wrapText="1" readingOrder="1"/>
      <protection locked="0"/>
    </xf>
    <xf numFmtId="0" fontId="18" fillId="18" borderId="3" xfId="0" applyFont="1" applyFill="1" applyBorder="1" applyAlignment="1">
      <alignment horizontal="center"/>
    </xf>
    <xf numFmtId="0" fontId="3" fillId="20" borderId="1" xfId="1" applyFont="1" applyFill="1" applyBorder="1" applyAlignment="1" applyProtection="1">
      <alignment vertical="center" wrapText="1" readingOrder="1"/>
      <protection locked="0"/>
    </xf>
    <xf numFmtId="164" fontId="3" fillId="20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3" fillId="3" borderId="1" xfId="1" applyFont="1" applyFill="1" applyBorder="1" applyAlignment="1" applyProtection="1">
      <alignment vertical="center" wrapText="1" readingOrder="1"/>
      <protection locked="0"/>
    </xf>
    <xf numFmtId="164" fontId="3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2" fontId="5" fillId="0" borderId="6" xfId="0" applyNumberFormat="1" applyFont="1" applyBorder="1"/>
    <xf numFmtId="164" fontId="9" fillId="0" borderId="0" xfId="0" applyNumberFormat="1" applyFont="1" applyAlignment="1" applyProtection="1">
      <alignment horizontal="right" vertical="center" wrapText="1" readingOrder="1"/>
      <protection locked="0"/>
    </xf>
    <xf numFmtId="0" fontId="9" fillId="0" borderId="0" xfId="0" applyFont="1" applyAlignment="1" applyProtection="1">
      <alignment vertical="center" wrapText="1" readingOrder="1"/>
      <protection locked="0"/>
    </xf>
    <xf numFmtId="0" fontId="9" fillId="21" borderId="1" xfId="0" applyFont="1" applyFill="1" applyBorder="1" applyAlignment="1" applyProtection="1">
      <alignment vertical="center" wrapText="1" readingOrder="1"/>
      <protection locked="0"/>
    </xf>
    <xf numFmtId="164" fontId="9" fillId="21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22" borderId="1" xfId="0" applyFont="1" applyFill="1" applyBorder="1" applyAlignment="1" applyProtection="1">
      <alignment vertical="center" wrapText="1" readingOrder="1"/>
      <protection locked="0"/>
    </xf>
    <xf numFmtId="164" fontId="9" fillId="2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5" fillId="0" borderId="0" xfId="1"/>
    <xf numFmtId="0" fontId="22" fillId="4" borderId="1" xfId="0" applyFont="1" applyFill="1" applyBorder="1" applyAlignment="1" applyProtection="1">
      <alignment horizontal="left" vertical="top" wrapText="1" readingOrder="1"/>
      <protection locked="0"/>
    </xf>
    <xf numFmtId="0" fontId="25" fillId="0" borderId="0" xfId="2"/>
    <xf numFmtId="0" fontId="27" fillId="0" borderId="0" xfId="2" applyFont="1" applyAlignment="1">
      <alignment horizontal="center"/>
    </xf>
    <xf numFmtId="0" fontId="28" fillId="2" borderId="1" xfId="2" applyFont="1" applyFill="1" applyBorder="1" applyAlignment="1" applyProtection="1">
      <alignment vertical="center" wrapText="1" readingOrder="1"/>
      <protection locked="0"/>
    </xf>
    <xf numFmtId="0" fontId="29" fillId="2" borderId="1" xfId="2" applyFont="1" applyFill="1" applyBorder="1" applyAlignment="1" applyProtection="1">
      <alignment horizontal="center" vertical="center" wrapText="1" readingOrder="1"/>
      <protection locked="0"/>
    </xf>
    <xf numFmtId="0" fontId="28" fillId="2" borderId="1" xfId="2" applyFont="1" applyFill="1" applyBorder="1" applyAlignment="1" applyProtection="1">
      <alignment horizontal="center" vertical="center" wrapText="1" readingOrder="1"/>
      <protection locked="0"/>
    </xf>
    <xf numFmtId="0" fontId="30" fillId="3" borderId="1" xfId="2" applyFont="1" applyFill="1" applyBorder="1" applyAlignment="1" applyProtection="1">
      <alignment vertical="center" wrapText="1" readingOrder="1"/>
      <protection locked="0"/>
    </xf>
    <xf numFmtId="165" fontId="30" fillId="3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31" fillId="4" borderId="1" xfId="2" applyFont="1" applyFill="1" applyBorder="1" applyAlignment="1" applyProtection="1">
      <alignment vertical="center" wrapText="1" readingOrder="1"/>
      <protection locked="0"/>
    </xf>
    <xf numFmtId="165" fontId="31" fillId="4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31" fillId="4" borderId="1" xfId="2" applyFont="1" applyFill="1" applyBorder="1" applyAlignment="1" applyProtection="1">
      <alignment horizontal="left" vertical="center" wrapText="1" readingOrder="1"/>
      <protection locked="0"/>
    </xf>
    <xf numFmtId="0" fontId="31" fillId="4" borderId="4" xfId="2" applyFont="1" applyFill="1" applyBorder="1" applyAlignment="1" applyProtection="1">
      <alignment horizontal="left" vertical="center" wrapText="1" readingOrder="1"/>
      <protection locked="0"/>
    </xf>
    <xf numFmtId="2" fontId="32" fillId="5" borderId="1" xfId="0" applyNumberFormat="1" applyFont="1" applyFill="1" applyBorder="1"/>
    <xf numFmtId="0" fontId="31" fillId="4" borderId="1" xfId="0" applyFont="1" applyFill="1" applyBorder="1" applyAlignment="1" applyProtection="1">
      <alignment vertical="center" wrapText="1" readingOrder="1"/>
      <protection locked="0"/>
    </xf>
    <xf numFmtId="0" fontId="31" fillId="4" borderId="0" xfId="0" applyFont="1" applyFill="1" applyAlignment="1" applyProtection="1">
      <alignment vertical="center" wrapText="1" readingOrder="1"/>
      <protection locked="0"/>
    </xf>
    <xf numFmtId="165" fontId="33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center"/>
    </xf>
    <xf numFmtId="0" fontId="10" fillId="8" borderId="7" xfId="0" applyFont="1" applyFill="1" applyBorder="1" applyAlignment="1" applyProtection="1">
      <alignment horizontal="center" vertical="center" wrapText="1" readingOrder="1"/>
      <protection locked="0"/>
    </xf>
    <xf numFmtId="0" fontId="34" fillId="8" borderId="7" xfId="0" applyFont="1" applyFill="1" applyBorder="1" applyAlignment="1" applyProtection="1">
      <alignment horizontal="center" vertical="center" wrapText="1" readingOrder="1"/>
      <protection locked="0"/>
    </xf>
    <xf numFmtId="0" fontId="34" fillId="6" borderId="0" xfId="0" applyFont="1" applyFill="1" applyAlignment="1" applyProtection="1">
      <alignment vertical="center" wrapText="1" readingOrder="1"/>
      <protection locked="0"/>
    </xf>
    <xf numFmtId="165" fontId="34" fillId="6" borderId="0" xfId="0" applyNumberFormat="1" applyFont="1" applyFill="1" applyAlignment="1" applyProtection="1">
      <alignment horizontal="right" vertical="center" wrapText="1" readingOrder="1"/>
      <protection locked="0"/>
    </xf>
    <xf numFmtId="0" fontId="34" fillId="9" borderId="1" xfId="0" applyFont="1" applyFill="1" applyBorder="1" applyAlignment="1" applyProtection="1">
      <alignment vertical="center" wrapText="1" readingOrder="1"/>
      <protection locked="0"/>
    </xf>
    <xf numFmtId="165" fontId="34" fillId="9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4" fillId="10" borderId="1" xfId="0" applyFont="1" applyFill="1" applyBorder="1" applyAlignment="1" applyProtection="1">
      <alignment vertical="center" wrapText="1" readingOrder="1"/>
      <protection locked="0"/>
    </xf>
    <xf numFmtId="165" fontId="34" fillId="1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4" fillId="11" borderId="1" xfId="0" applyFont="1" applyFill="1" applyBorder="1" applyAlignment="1" applyProtection="1">
      <alignment vertical="center" wrapText="1" readingOrder="1"/>
      <protection locked="0"/>
    </xf>
    <xf numFmtId="165" fontId="34" fillId="11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5" fillId="12" borderId="1" xfId="0" applyFont="1" applyFill="1" applyBorder="1" applyAlignment="1" applyProtection="1">
      <alignment vertical="center" wrapText="1" readingOrder="1"/>
      <protection locked="0"/>
    </xf>
    <xf numFmtId="165" fontId="35" fillId="1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5" fillId="13" borderId="1" xfId="0" applyFont="1" applyFill="1" applyBorder="1" applyAlignment="1" applyProtection="1">
      <alignment vertical="center" wrapText="1" readingOrder="1"/>
      <protection locked="0"/>
    </xf>
    <xf numFmtId="165" fontId="35" fillId="1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5" fillId="16" borderId="1" xfId="0" applyFont="1" applyFill="1" applyBorder="1" applyAlignment="1" applyProtection="1">
      <alignment vertical="center" wrapText="1" readingOrder="1"/>
      <protection locked="0"/>
    </xf>
    <xf numFmtId="165" fontId="35" fillId="16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5" fillId="17" borderId="1" xfId="0" applyFont="1" applyFill="1" applyBorder="1" applyAlignment="1" applyProtection="1">
      <alignment vertical="center" wrapText="1" readingOrder="1"/>
      <protection locked="0"/>
    </xf>
    <xf numFmtId="165" fontId="35" fillId="17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5" fillId="7" borderId="1" xfId="0" applyFont="1" applyFill="1" applyBorder="1" applyAlignment="1" applyProtection="1">
      <alignment vertical="center" wrapText="1" readingOrder="1"/>
      <protection locked="0"/>
    </xf>
    <xf numFmtId="165" fontId="35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6" fillId="0" borderId="0" xfId="0" applyFont="1" applyAlignment="1" applyProtection="1">
      <alignment vertical="top" readingOrder="1"/>
      <protection locked="0"/>
    </xf>
    <xf numFmtId="0" fontId="37" fillId="0" borderId="0" xfId="0" applyFont="1" applyAlignment="1">
      <alignment horizontal="center"/>
    </xf>
    <xf numFmtId="0" fontId="20" fillId="0" borderId="1" xfId="1" applyFont="1" applyBorder="1" applyAlignment="1" applyProtection="1">
      <alignment vertical="center" readingOrder="1"/>
      <protection locked="0"/>
    </xf>
    <xf numFmtId="164" fontId="5" fillId="0" borderId="0" xfId="1" applyNumberFormat="1"/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17" fillId="2" borderId="5" xfId="0" applyFont="1" applyFill="1" applyBorder="1" applyAlignment="1" applyProtection="1">
      <alignment horizontal="center" vertical="center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4" fillId="0" borderId="0" xfId="0" applyFont="1" applyAlignment="1" applyProtection="1">
      <alignment horizontal="center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22" fillId="4" borderId="1" xfId="0" applyFont="1" applyFill="1" applyBorder="1" applyAlignment="1" applyProtection="1">
      <alignment vertical="center" wrapText="1" readingOrder="1"/>
      <protection locked="0"/>
    </xf>
    <xf numFmtId="0" fontId="0" fillId="0" borderId="1" xfId="0" applyBorder="1"/>
    <xf numFmtId="0" fontId="20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3" borderId="1" xfId="0" applyFont="1" applyFill="1" applyBorder="1" applyAlignment="1" applyProtection="1">
      <alignment vertical="center" wrapText="1" readingOrder="1"/>
      <protection locked="0"/>
    </xf>
    <xf numFmtId="0" fontId="20" fillId="0" borderId="4" xfId="0" applyFont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 readingOrder="1"/>
      <protection locked="0"/>
    </xf>
    <xf numFmtId="0" fontId="22" fillId="4" borderId="4" xfId="0" applyFont="1" applyFill="1" applyBorder="1" applyAlignment="1" applyProtection="1">
      <alignment horizontal="left" vertical="center" wrapText="1" readingOrder="1"/>
      <protection locked="0"/>
    </xf>
    <xf numFmtId="0" fontId="22" fillId="4" borderId="2" xfId="0" applyFont="1" applyFill="1" applyBorder="1" applyAlignment="1" applyProtection="1">
      <alignment horizontal="left" vertical="center" wrapText="1" readingOrder="1"/>
      <protection locked="0"/>
    </xf>
    <xf numFmtId="0" fontId="26" fillId="0" borderId="0" xfId="2" applyFont="1" applyAlignment="1" applyProtection="1">
      <alignment vertical="top" wrapText="1" readingOrder="1"/>
      <protection locked="0"/>
    </xf>
    <xf numFmtId="0" fontId="25" fillId="0" borderId="0" xfId="2"/>
    <xf numFmtId="0" fontId="2" fillId="2" borderId="4" xfId="1" applyFont="1" applyFill="1" applyBorder="1" applyAlignment="1" applyProtection="1">
      <alignment horizontal="center" vertical="center" wrapText="1" readingOrder="1"/>
      <protection locked="0"/>
    </xf>
    <xf numFmtId="0" fontId="2" fillId="2" borderId="2" xfId="1" applyFont="1" applyFill="1" applyBorder="1" applyAlignment="1" applyProtection="1">
      <alignment horizontal="center" vertical="center" wrapText="1" readingOrder="1"/>
      <protection locked="0"/>
    </xf>
    <xf numFmtId="0" fontId="2" fillId="2" borderId="5" xfId="1" applyFont="1" applyFill="1" applyBorder="1" applyAlignment="1" applyProtection="1">
      <alignment horizontal="center" vertical="center" wrapText="1" readingOrder="1"/>
      <protection locked="0"/>
    </xf>
    <xf numFmtId="0" fontId="14" fillId="0" borderId="1" xfId="1" applyFont="1" applyBorder="1" applyAlignment="1" applyProtection="1">
      <alignment horizontal="center" vertical="top" wrapText="1" readingOrder="1"/>
      <protection locked="0"/>
    </xf>
    <xf numFmtId="0" fontId="2" fillId="2" borderId="1" xfId="1" applyFont="1" applyFill="1" applyBorder="1" applyAlignment="1" applyProtection="1">
      <alignment horizontal="center" vertical="center" wrapText="1" readingOrder="1"/>
      <protection locked="0"/>
    </xf>
    <xf numFmtId="0" fontId="5" fillId="0" borderId="1" xfId="1" applyBorder="1" applyAlignment="1" applyProtection="1">
      <alignment vertical="top" wrapText="1"/>
      <protection locked="0"/>
    </xf>
    <xf numFmtId="0" fontId="15" fillId="0" borderId="1" xfId="1" applyFont="1" applyBorder="1" applyAlignment="1" applyProtection="1">
      <alignment vertical="top" wrapText="1"/>
      <protection locked="0"/>
    </xf>
    <xf numFmtId="0" fontId="10" fillId="8" borderId="7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Normal" xfId="0" builtinId="0"/>
    <cellStyle name="Normal 2" xfId="1" xr:uid="{00000000-0005-0000-0000-000001000000}"/>
    <cellStyle name="Normalno 2" xfId="2" xr:uid="{99EA5E3A-2B4A-429D-874E-90688B59527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51CB-4654-4FFA-9699-D8A54E241F13}">
  <dimension ref="A1:H19"/>
  <sheetViews>
    <sheetView tabSelected="1" workbookViewId="0">
      <selection activeCell="K9" sqref="K9"/>
    </sheetView>
  </sheetViews>
  <sheetFormatPr defaultRowHeight="12.75" x14ac:dyDescent="0.2"/>
  <cols>
    <col min="1" max="1" width="2.5703125" bestFit="1" customWidth="1"/>
    <col min="2" max="2" width="16" customWidth="1"/>
    <col min="3" max="3" width="16.28515625" customWidth="1"/>
    <col min="4" max="4" width="13.140625" customWidth="1"/>
    <col min="5" max="5" width="14" customWidth="1"/>
    <col min="6" max="6" width="12.140625" bestFit="1" customWidth="1"/>
    <col min="7" max="7" width="11.28515625" customWidth="1"/>
    <col min="8" max="8" width="12.5703125" customWidth="1"/>
  </cols>
  <sheetData>
    <row r="1" spans="1:8" x14ac:dyDescent="0.2">
      <c r="A1" s="95" t="s">
        <v>235</v>
      </c>
      <c r="B1" s="96"/>
      <c r="C1" s="96"/>
    </row>
    <row r="2" spans="1:8" x14ac:dyDescent="0.2">
      <c r="A2" s="95" t="s">
        <v>236</v>
      </c>
      <c r="B2" s="96"/>
      <c r="C2" s="96"/>
    </row>
    <row r="3" spans="1:8" ht="14.1" customHeight="1" x14ac:dyDescent="0.2">
      <c r="A3" s="95" t="s">
        <v>237</v>
      </c>
      <c r="B3" s="96"/>
      <c r="C3" s="96"/>
    </row>
    <row r="4" spans="1:8" ht="18" customHeight="1" x14ac:dyDescent="0.2">
      <c r="C4" s="97" t="s">
        <v>219</v>
      </c>
      <c r="D4" s="96"/>
      <c r="E4" s="96"/>
    </row>
    <row r="5" spans="1:8" ht="39.75" customHeight="1" x14ac:dyDescent="0.2">
      <c r="A5" s="98"/>
      <c r="B5" s="99"/>
      <c r="C5" s="99"/>
      <c r="D5" s="2" t="s">
        <v>203</v>
      </c>
      <c r="E5" s="2" t="s">
        <v>210</v>
      </c>
      <c r="F5" s="2" t="s">
        <v>211</v>
      </c>
      <c r="G5" s="11" t="s">
        <v>212</v>
      </c>
      <c r="H5" s="12" t="s">
        <v>213</v>
      </c>
    </row>
    <row r="6" spans="1:8" x14ac:dyDescent="0.2">
      <c r="A6" s="92" t="s">
        <v>1</v>
      </c>
      <c r="B6" s="93"/>
      <c r="C6" s="94"/>
      <c r="D6" s="2" t="s">
        <v>2</v>
      </c>
      <c r="E6" s="2" t="s">
        <v>3</v>
      </c>
      <c r="F6" s="2" t="s">
        <v>4</v>
      </c>
      <c r="G6" s="13" t="s">
        <v>5</v>
      </c>
      <c r="H6" s="13" t="s">
        <v>6</v>
      </c>
    </row>
    <row r="7" spans="1:8" x14ac:dyDescent="0.2">
      <c r="A7" s="14"/>
      <c r="B7" s="104" t="s">
        <v>7</v>
      </c>
      <c r="C7" s="101"/>
      <c r="D7" s="15">
        <v>2227888.63</v>
      </c>
      <c r="E7" s="15">
        <v>2651600</v>
      </c>
      <c r="F7" s="15">
        <v>2281447.04</v>
      </c>
      <c r="G7" s="16">
        <f t="shared" ref="G7:G14" si="0">F7/D7*100</f>
        <v>102.40399853380464</v>
      </c>
      <c r="H7" s="16">
        <f t="shared" ref="H7:H14" si="1">F7/E7*100</f>
        <v>86.040392216020521</v>
      </c>
    </row>
    <row r="8" spans="1:8" x14ac:dyDescent="0.2">
      <c r="A8" s="17">
        <v>8</v>
      </c>
      <c r="B8" s="105" t="s">
        <v>220</v>
      </c>
      <c r="C8" s="106"/>
      <c r="D8" s="18">
        <v>0</v>
      </c>
      <c r="E8" s="18">
        <v>0</v>
      </c>
      <c r="F8" s="18">
        <v>0</v>
      </c>
      <c r="G8" s="19"/>
      <c r="H8" s="19"/>
    </row>
    <row r="9" spans="1:8" x14ac:dyDescent="0.2">
      <c r="A9" s="20" t="s">
        <v>8</v>
      </c>
      <c r="B9" s="100" t="s">
        <v>9</v>
      </c>
      <c r="C9" s="101"/>
      <c r="D9" s="21">
        <v>2227888.63</v>
      </c>
      <c r="E9" s="1">
        <v>2451500</v>
      </c>
      <c r="F9" s="21">
        <v>2281447.04</v>
      </c>
      <c r="G9" s="3">
        <f t="shared" si="0"/>
        <v>102.40399853380464</v>
      </c>
      <c r="H9" s="3">
        <f t="shared" si="1"/>
        <v>93.06330981032022</v>
      </c>
    </row>
    <row r="10" spans="1:8" s="49" customFormat="1" x14ac:dyDescent="0.2">
      <c r="A10" s="51">
        <v>7</v>
      </c>
      <c r="B10" s="107" t="s">
        <v>238</v>
      </c>
      <c r="C10" s="108"/>
      <c r="D10" s="21">
        <v>0</v>
      </c>
      <c r="E10" s="1">
        <v>100</v>
      </c>
      <c r="F10" s="21">
        <v>0</v>
      </c>
      <c r="G10" s="3"/>
      <c r="H10" s="3">
        <f t="shared" si="1"/>
        <v>0</v>
      </c>
    </row>
    <row r="11" spans="1:8" x14ac:dyDescent="0.2">
      <c r="A11" s="20" t="s">
        <v>10</v>
      </c>
      <c r="B11" s="100" t="s">
        <v>11</v>
      </c>
      <c r="C11" s="101"/>
      <c r="D11" s="21">
        <v>0</v>
      </c>
      <c r="E11" s="1">
        <v>200000</v>
      </c>
      <c r="F11" s="21">
        <v>0</v>
      </c>
      <c r="G11" s="3"/>
      <c r="H11" s="3">
        <f t="shared" si="1"/>
        <v>0</v>
      </c>
    </row>
    <row r="12" spans="1:8" x14ac:dyDescent="0.2">
      <c r="A12" s="14"/>
      <c r="B12" s="104" t="s">
        <v>12</v>
      </c>
      <c r="C12" s="101"/>
      <c r="D12" s="15">
        <v>2254377.6399999997</v>
      </c>
      <c r="E12" s="15">
        <v>2651600</v>
      </c>
      <c r="F12" s="15">
        <v>2368199.1</v>
      </c>
      <c r="G12" s="16">
        <f t="shared" si="0"/>
        <v>105.04890830978968</v>
      </c>
      <c r="H12" s="16">
        <f t="shared" si="1"/>
        <v>89.312079499170309</v>
      </c>
    </row>
    <row r="13" spans="1:8" x14ac:dyDescent="0.2">
      <c r="A13" s="20" t="s">
        <v>13</v>
      </c>
      <c r="B13" s="100" t="s">
        <v>14</v>
      </c>
      <c r="C13" s="101"/>
      <c r="D13" s="21">
        <v>2169254.13</v>
      </c>
      <c r="E13" s="21">
        <v>2491600</v>
      </c>
      <c r="F13" s="21">
        <v>2326799.7000000002</v>
      </c>
      <c r="G13" s="3">
        <f t="shared" si="0"/>
        <v>107.26266082987705</v>
      </c>
      <c r="H13" s="3">
        <f t="shared" si="1"/>
        <v>93.385764167603156</v>
      </c>
    </row>
    <row r="14" spans="1:8" ht="19.5" customHeight="1" x14ac:dyDescent="0.2">
      <c r="A14" s="20" t="s">
        <v>15</v>
      </c>
      <c r="B14" s="100" t="s">
        <v>16</v>
      </c>
      <c r="C14" s="101"/>
      <c r="D14" s="21">
        <v>85123.510000000009</v>
      </c>
      <c r="E14" s="21">
        <v>160000</v>
      </c>
      <c r="F14" s="21">
        <v>41399.4</v>
      </c>
      <c r="G14" s="3">
        <f t="shared" si="0"/>
        <v>48.634507670090201</v>
      </c>
      <c r="H14" s="3">
        <f t="shared" si="1"/>
        <v>25.874625000000002</v>
      </c>
    </row>
    <row r="15" spans="1:8" x14ac:dyDescent="0.2">
      <c r="A15" s="22">
        <v>5</v>
      </c>
      <c r="B15" s="102" t="s">
        <v>221</v>
      </c>
      <c r="C15" s="103"/>
      <c r="D15" s="23">
        <v>0</v>
      </c>
      <c r="E15" s="23">
        <v>0</v>
      </c>
      <c r="F15" s="23">
        <v>0</v>
      </c>
      <c r="G15" s="24"/>
      <c r="H15" s="24"/>
    </row>
    <row r="19" spans="4:4" x14ac:dyDescent="0.2">
      <c r="D19" s="4"/>
    </row>
  </sheetData>
  <mergeCells count="15">
    <mergeCell ref="B14:C14"/>
    <mergeCell ref="B15:C15"/>
    <mergeCell ref="B7:C7"/>
    <mergeCell ref="B8:C8"/>
    <mergeCell ref="B9:C9"/>
    <mergeCell ref="B11:C11"/>
    <mergeCell ref="B12:C12"/>
    <mergeCell ref="B13:C13"/>
    <mergeCell ref="B10:C10"/>
    <mergeCell ref="A6:C6"/>
    <mergeCell ref="A1:C1"/>
    <mergeCell ref="A2:C2"/>
    <mergeCell ref="A3:C3"/>
    <mergeCell ref="C4:E4"/>
    <mergeCell ref="A5:C5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A11:A14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BAB7-4F7E-4F59-AA95-0209EF304EDB}">
  <dimension ref="A1:G101"/>
  <sheetViews>
    <sheetView workbookViewId="0">
      <selection activeCell="E40" sqref="E40"/>
    </sheetView>
  </sheetViews>
  <sheetFormatPr defaultRowHeight="12.75" x14ac:dyDescent="0.2"/>
  <cols>
    <col min="1" max="1" width="11.5703125" style="52" customWidth="1"/>
    <col min="2" max="2" width="64.85546875" style="52" customWidth="1"/>
    <col min="3" max="3" width="12.140625" style="52" customWidth="1"/>
    <col min="4" max="4" width="13.42578125" style="52" customWidth="1"/>
    <col min="5" max="5" width="12.7109375" style="52" customWidth="1"/>
    <col min="6" max="6" width="14.85546875" style="52" bestFit="1" customWidth="1"/>
    <col min="7" max="7" width="12.42578125" style="52" bestFit="1" customWidth="1"/>
    <col min="8" max="256" width="9.140625" style="52"/>
    <col min="257" max="257" width="11.5703125" style="52" customWidth="1"/>
    <col min="258" max="258" width="64.85546875" style="52" customWidth="1"/>
    <col min="259" max="259" width="12.140625" style="52" customWidth="1"/>
    <col min="260" max="260" width="13.42578125" style="52" customWidth="1"/>
    <col min="261" max="261" width="12.7109375" style="52" customWidth="1"/>
    <col min="262" max="262" width="14.85546875" style="52" bestFit="1" customWidth="1"/>
    <col min="263" max="263" width="12.42578125" style="52" bestFit="1" customWidth="1"/>
    <col min="264" max="512" width="9.140625" style="52"/>
    <col min="513" max="513" width="11.5703125" style="52" customWidth="1"/>
    <col min="514" max="514" width="64.85546875" style="52" customWidth="1"/>
    <col min="515" max="515" width="12.140625" style="52" customWidth="1"/>
    <col min="516" max="516" width="13.42578125" style="52" customWidth="1"/>
    <col min="517" max="517" width="12.7109375" style="52" customWidth="1"/>
    <col min="518" max="518" width="14.85546875" style="52" bestFit="1" customWidth="1"/>
    <col min="519" max="519" width="12.42578125" style="52" bestFit="1" customWidth="1"/>
    <col min="520" max="768" width="9.140625" style="52"/>
    <col min="769" max="769" width="11.5703125" style="52" customWidth="1"/>
    <col min="770" max="770" width="64.85546875" style="52" customWidth="1"/>
    <col min="771" max="771" width="12.140625" style="52" customWidth="1"/>
    <col min="772" max="772" width="13.42578125" style="52" customWidth="1"/>
    <col min="773" max="773" width="12.7109375" style="52" customWidth="1"/>
    <col min="774" max="774" width="14.85546875" style="52" bestFit="1" customWidth="1"/>
    <col min="775" max="775" width="12.42578125" style="52" bestFit="1" customWidth="1"/>
    <col min="776" max="1024" width="9.140625" style="52"/>
    <col min="1025" max="1025" width="11.5703125" style="52" customWidth="1"/>
    <col min="1026" max="1026" width="64.85546875" style="52" customWidth="1"/>
    <col min="1027" max="1027" width="12.140625" style="52" customWidth="1"/>
    <col min="1028" max="1028" width="13.42578125" style="52" customWidth="1"/>
    <col min="1029" max="1029" width="12.7109375" style="52" customWidth="1"/>
    <col min="1030" max="1030" width="14.85546875" style="52" bestFit="1" customWidth="1"/>
    <col min="1031" max="1031" width="12.42578125" style="52" bestFit="1" customWidth="1"/>
    <col min="1032" max="1280" width="9.140625" style="52"/>
    <col min="1281" max="1281" width="11.5703125" style="52" customWidth="1"/>
    <col min="1282" max="1282" width="64.85546875" style="52" customWidth="1"/>
    <col min="1283" max="1283" width="12.140625" style="52" customWidth="1"/>
    <col min="1284" max="1284" width="13.42578125" style="52" customWidth="1"/>
    <col min="1285" max="1285" width="12.7109375" style="52" customWidth="1"/>
    <col min="1286" max="1286" width="14.85546875" style="52" bestFit="1" customWidth="1"/>
    <col min="1287" max="1287" width="12.42578125" style="52" bestFit="1" customWidth="1"/>
    <col min="1288" max="1536" width="9.140625" style="52"/>
    <col min="1537" max="1537" width="11.5703125" style="52" customWidth="1"/>
    <col min="1538" max="1538" width="64.85546875" style="52" customWidth="1"/>
    <col min="1539" max="1539" width="12.140625" style="52" customWidth="1"/>
    <col min="1540" max="1540" width="13.42578125" style="52" customWidth="1"/>
    <col min="1541" max="1541" width="12.7109375" style="52" customWidth="1"/>
    <col min="1542" max="1542" width="14.85546875" style="52" bestFit="1" customWidth="1"/>
    <col min="1543" max="1543" width="12.42578125" style="52" bestFit="1" customWidth="1"/>
    <col min="1544" max="1792" width="9.140625" style="52"/>
    <col min="1793" max="1793" width="11.5703125" style="52" customWidth="1"/>
    <col min="1794" max="1794" width="64.85546875" style="52" customWidth="1"/>
    <col min="1795" max="1795" width="12.140625" style="52" customWidth="1"/>
    <col min="1796" max="1796" width="13.42578125" style="52" customWidth="1"/>
    <col min="1797" max="1797" width="12.7109375" style="52" customWidth="1"/>
    <col min="1798" max="1798" width="14.85546875" style="52" bestFit="1" customWidth="1"/>
    <col min="1799" max="1799" width="12.42578125" style="52" bestFit="1" customWidth="1"/>
    <col min="1800" max="2048" width="9.140625" style="52"/>
    <col min="2049" max="2049" width="11.5703125" style="52" customWidth="1"/>
    <col min="2050" max="2050" width="64.85546875" style="52" customWidth="1"/>
    <col min="2051" max="2051" width="12.140625" style="52" customWidth="1"/>
    <col min="2052" max="2052" width="13.42578125" style="52" customWidth="1"/>
    <col min="2053" max="2053" width="12.7109375" style="52" customWidth="1"/>
    <col min="2054" max="2054" width="14.85546875" style="52" bestFit="1" customWidth="1"/>
    <col min="2055" max="2055" width="12.42578125" style="52" bestFit="1" customWidth="1"/>
    <col min="2056" max="2304" width="9.140625" style="52"/>
    <col min="2305" max="2305" width="11.5703125" style="52" customWidth="1"/>
    <col min="2306" max="2306" width="64.85546875" style="52" customWidth="1"/>
    <col min="2307" max="2307" width="12.140625" style="52" customWidth="1"/>
    <col min="2308" max="2308" width="13.42578125" style="52" customWidth="1"/>
    <col min="2309" max="2309" width="12.7109375" style="52" customWidth="1"/>
    <col min="2310" max="2310" width="14.85546875" style="52" bestFit="1" customWidth="1"/>
    <col min="2311" max="2311" width="12.42578125" style="52" bestFit="1" customWidth="1"/>
    <col min="2312" max="2560" width="9.140625" style="52"/>
    <col min="2561" max="2561" width="11.5703125" style="52" customWidth="1"/>
    <col min="2562" max="2562" width="64.85546875" style="52" customWidth="1"/>
    <col min="2563" max="2563" width="12.140625" style="52" customWidth="1"/>
    <col min="2564" max="2564" width="13.42578125" style="52" customWidth="1"/>
    <col min="2565" max="2565" width="12.7109375" style="52" customWidth="1"/>
    <col min="2566" max="2566" width="14.85546875" style="52" bestFit="1" customWidth="1"/>
    <col min="2567" max="2567" width="12.42578125" style="52" bestFit="1" customWidth="1"/>
    <col min="2568" max="2816" width="9.140625" style="52"/>
    <col min="2817" max="2817" width="11.5703125" style="52" customWidth="1"/>
    <col min="2818" max="2818" width="64.85546875" style="52" customWidth="1"/>
    <col min="2819" max="2819" width="12.140625" style="52" customWidth="1"/>
    <col min="2820" max="2820" width="13.42578125" style="52" customWidth="1"/>
    <col min="2821" max="2821" width="12.7109375" style="52" customWidth="1"/>
    <col min="2822" max="2822" width="14.85546875" style="52" bestFit="1" customWidth="1"/>
    <col min="2823" max="2823" width="12.42578125" style="52" bestFit="1" customWidth="1"/>
    <col min="2824" max="3072" width="9.140625" style="52"/>
    <col min="3073" max="3073" width="11.5703125" style="52" customWidth="1"/>
    <col min="3074" max="3074" width="64.85546875" style="52" customWidth="1"/>
    <col min="3075" max="3075" width="12.140625" style="52" customWidth="1"/>
    <col min="3076" max="3076" width="13.42578125" style="52" customWidth="1"/>
    <col min="3077" max="3077" width="12.7109375" style="52" customWidth="1"/>
    <col min="3078" max="3078" width="14.85546875" style="52" bestFit="1" customWidth="1"/>
    <col min="3079" max="3079" width="12.42578125" style="52" bestFit="1" customWidth="1"/>
    <col min="3080" max="3328" width="9.140625" style="52"/>
    <col min="3329" max="3329" width="11.5703125" style="52" customWidth="1"/>
    <col min="3330" max="3330" width="64.85546875" style="52" customWidth="1"/>
    <col min="3331" max="3331" width="12.140625" style="52" customWidth="1"/>
    <col min="3332" max="3332" width="13.42578125" style="52" customWidth="1"/>
    <col min="3333" max="3333" width="12.7109375" style="52" customWidth="1"/>
    <col min="3334" max="3334" width="14.85546875" style="52" bestFit="1" customWidth="1"/>
    <col min="3335" max="3335" width="12.42578125" style="52" bestFit="1" customWidth="1"/>
    <col min="3336" max="3584" width="9.140625" style="52"/>
    <col min="3585" max="3585" width="11.5703125" style="52" customWidth="1"/>
    <col min="3586" max="3586" width="64.85546875" style="52" customWidth="1"/>
    <col min="3587" max="3587" width="12.140625" style="52" customWidth="1"/>
    <col min="3588" max="3588" width="13.42578125" style="52" customWidth="1"/>
    <col min="3589" max="3589" width="12.7109375" style="52" customWidth="1"/>
    <col min="3590" max="3590" width="14.85546875" style="52" bestFit="1" customWidth="1"/>
    <col min="3591" max="3591" width="12.42578125" style="52" bestFit="1" customWidth="1"/>
    <col min="3592" max="3840" width="9.140625" style="52"/>
    <col min="3841" max="3841" width="11.5703125" style="52" customWidth="1"/>
    <col min="3842" max="3842" width="64.85546875" style="52" customWidth="1"/>
    <col min="3843" max="3843" width="12.140625" style="52" customWidth="1"/>
    <col min="3844" max="3844" width="13.42578125" style="52" customWidth="1"/>
    <col min="3845" max="3845" width="12.7109375" style="52" customWidth="1"/>
    <col min="3846" max="3846" width="14.85546875" style="52" bestFit="1" customWidth="1"/>
    <col min="3847" max="3847" width="12.42578125" style="52" bestFit="1" customWidth="1"/>
    <col min="3848" max="4096" width="9.140625" style="52"/>
    <col min="4097" max="4097" width="11.5703125" style="52" customWidth="1"/>
    <col min="4098" max="4098" width="64.85546875" style="52" customWidth="1"/>
    <col min="4099" max="4099" width="12.140625" style="52" customWidth="1"/>
    <col min="4100" max="4100" width="13.42578125" style="52" customWidth="1"/>
    <col min="4101" max="4101" width="12.7109375" style="52" customWidth="1"/>
    <col min="4102" max="4102" width="14.85546875" style="52" bestFit="1" customWidth="1"/>
    <col min="4103" max="4103" width="12.42578125" style="52" bestFit="1" customWidth="1"/>
    <col min="4104" max="4352" width="9.140625" style="52"/>
    <col min="4353" max="4353" width="11.5703125" style="52" customWidth="1"/>
    <col min="4354" max="4354" width="64.85546875" style="52" customWidth="1"/>
    <col min="4355" max="4355" width="12.140625" style="52" customWidth="1"/>
    <col min="4356" max="4356" width="13.42578125" style="52" customWidth="1"/>
    <col min="4357" max="4357" width="12.7109375" style="52" customWidth="1"/>
    <col min="4358" max="4358" width="14.85546875" style="52" bestFit="1" customWidth="1"/>
    <col min="4359" max="4359" width="12.42578125" style="52" bestFit="1" customWidth="1"/>
    <col min="4360" max="4608" width="9.140625" style="52"/>
    <col min="4609" max="4609" width="11.5703125" style="52" customWidth="1"/>
    <col min="4610" max="4610" width="64.85546875" style="52" customWidth="1"/>
    <col min="4611" max="4611" width="12.140625" style="52" customWidth="1"/>
    <col min="4612" max="4612" width="13.42578125" style="52" customWidth="1"/>
    <col min="4613" max="4613" width="12.7109375" style="52" customWidth="1"/>
    <col min="4614" max="4614" width="14.85546875" style="52" bestFit="1" customWidth="1"/>
    <col min="4615" max="4615" width="12.42578125" style="52" bestFit="1" customWidth="1"/>
    <col min="4616" max="4864" width="9.140625" style="52"/>
    <col min="4865" max="4865" width="11.5703125" style="52" customWidth="1"/>
    <col min="4866" max="4866" width="64.85546875" style="52" customWidth="1"/>
    <col min="4867" max="4867" width="12.140625" style="52" customWidth="1"/>
    <col min="4868" max="4868" width="13.42578125" style="52" customWidth="1"/>
    <col min="4869" max="4869" width="12.7109375" style="52" customWidth="1"/>
    <col min="4870" max="4870" width="14.85546875" style="52" bestFit="1" customWidth="1"/>
    <col min="4871" max="4871" width="12.42578125" style="52" bestFit="1" customWidth="1"/>
    <col min="4872" max="5120" width="9.140625" style="52"/>
    <col min="5121" max="5121" width="11.5703125" style="52" customWidth="1"/>
    <col min="5122" max="5122" width="64.85546875" style="52" customWidth="1"/>
    <col min="5123" max="5123" width="12.140625" style="52" customWidth="1"/>
    <col min="5124" max="5124" width="13.42578125" style="52" customWidth="1"/>
    <col min="5125" max="5125" width="12.7109375" style="52" customWidth="1"/>
    <col min="5126" max="5126" width="14.85546875" style="52" bestFit="1" customWidth="1"/>
    <col min="5127" max="5127" width="12.42578125" style="52" bestFit="1" customWidth="1"/>
    <col min="5128" max="5376" width="9.140625" style="52"/>
    <col min="5377" max="5377" width="11.5703125" style="52" customWidth="1"/>
    <col min="5378" max="5378" width="64.85546875" style="52" customWidth="1"/>
    <col min="5379" max="5379" width="12.140625" style="52" customWidth="1"/>
    <col min="5380" max="5380" width="13.42578125" style="52" customWidth="1"/>
    <col min="5381" max="5381" width="12.7109375" style="52" customWidth="1"/>
    <col min="5382" max="5382" width="14.85546875" style="52" bestFit="1" customWidth="1"/>
    <col min="5383" max="5383" width="12.42578125" style="52" bestFit="1" customWidth="1"/>
    <col min="5384" max="5632" width="9.140625" style="52"/>
    <col min="5633" max="5633" width="11.5703125" style="52" customWidth="1"/>
    <col min="5634" max="5634" width="64.85546875" style="52" customWidth="1"/>
    <col min="5635" max="5635" width="12.140625" style="52" customWidth="1"/>
    <col min="5636" max="5636" width="13.42578125" style="52" customWidth="1"/>
    <col min="5637" max="5637" width="12.7109375" style="52" customWidth="1"/>
    <col min="5638" max="5638" width="14.85546875" style="52" bestFit="1" customWidth="1"/>
    <col min="5639" max="5639" width="12.42578125" style="52" bestFit="1" customWidth="1"/>
    <col min="5640" max="5888" width="9.140625" style="52"/>
    <col min="5889" max="5889" width="11.5703125" style="52" customWidth="1"/>
    <col min="5890" max="5890" width="64.85546875" style="52" customWidth="1"/>
    <col min="5891" max="5891" width="12.140625" style="52" customWidth="1"/>
    <col min="5892" max="5892" width="13.42578125" style="52" customWidth="1"/>
    <col min="5893" max="5893" width="12.7109375" style="52" customWidth="1"/>
    <col min="5894" max="5894" width="14.85546875" style="52" bestFit="1" customWidth="1"/>
    <col min="5895" max="5895" width="12.42578125" style="52" bestFit="1" customWidth="1"/>
    <col min="5896" max="6144" width="9.140625" style="52"/>
    <col min="6145" max="6145" width="11.5703125" style="52" customWidth="1"/>
    <col min="6146" max="6146" width="64.85546875" style="52" customWidth="1"/>
    <col min="6147" max="6147" width="12.140625" style="52" customWidth="1"/>
    <col min="6148" max="6148" width="13.42578125" style="52" customWidth="1"/>
    <col min="6149" max="6149" width="12.7109375" style="52" customWidth="1"/>
    <col min="6150" max="6150" width="14.85546875" style="52" bestFit="1" customWidth="1"/>
    <col min="6151" max="6151" width="12.42578125" style="52" bestFit="1" customWidth="1"/>
    <col min="6152" max="6400" width="9.140625" style="52"/>
    <col min="6401" max="6401" width="11.5703125" style="52" customWidth="1"/>
    <col min="6402" max="6402" width="64.85546875" style="52" customWidth="1"/>
    <col min="6403" max="6403" width="12.140625" style="52" customWidth="1"/>
    <col min="6404" max="6404" width="13.42578125" style="52" customWidth="1"/>
    <col min="6405" max="6405" width="12.7109375" style="52" customWidth="1"/>
    <col min="6406" max="6406" width="14.85546875" style="52" bestFit="1" customWidth="1"/>
    <col min="6407" max="6407" width="12.42578125" style="52" bestFit="1" customWidth="1"/>
    <col min="6408" max="6656" width="9.140625" style="52"/>
    <col min="6657" max="6657" width="11.5703125" style="52" customWidth="1"/>
    <col min="6658" max="6658" width="64.85546875" style="52" customWidth="1"/>
    <col min="6659" max="6659" width="12.140625" style="52" customWidth="1"/>
    <col min="6660" max="6660" width="13.42578125" style="52" customWidth="1"/>
    <col min="6661" max="6661" width="12.7109375" style="52" customWidth="1"/>
    <col min="6662" max="6662" width="14.85546875" style="52" bestFit="1" customWidth="1"/>
    <col min="6663" max="6663" width="12.42578125" style="52" bestFit="1" customWidth="1"/>
    <col min="6664" max="6912" width="9.140625" style="52"/>
    <col min="6913" max="6913" width="11.5703125" style="52" customWidth="1"/>
    <col min="6914" max="6914" width="64.85546875" style="52" customWidth="1"/>
    <col min="6915" max="6915" width="12.140625" style="52" customWidth="1"/>
    <col min="6916" max="6916" width="13.42578125" style="52" customWidth="1"/>
    <col min="6917" max="6917" width="12.7109375" style="52" customWidth="1"/>
    <col min="6918" max="6918" width="14.85546875" style="52" bestFit="1" customWidth="1"/>
    <col min="6919" max="6919" width="12.42578125" style="52" bestFit="1" customWidth="1"/>
    <col min="6920" max="7168" width="9.140625" style="52"/>
    <col min="7169" max="7169" width="11.5703125" style="52" customWidth="1"/>
    <col min="7170" max="7170" width="64.85546875" style="52" customWidth="1"/>
    <col min="7171" max="7171" width="12.140625" style="52" customWidth="1"/>
    <col min="7172" max="7172" width="13.42578125" style="52" customWidth="1"/>
    <col min="7173" max="7173" width="12.7109375" style="52" customWidth="1"/>
    <col min="7174" max="7174" width="14.85546875" style="52" bestFit="1" customWidth="1"/>
    <col min="7175" max="7175" width="12.42578125" style="52" bestFit="1" customWidth="1"/>
    <col min="7176" max="7424" width="9.140625" style="52"/>
    <col min="7425" max="7425" width="11.5703125" style="52" customWidth="1"/>
    <col min="7426" max="7426" width="64.85546875" style="52" customWidth="1"/>
    <col min="7427" max="7427" width="12.140625" style="52" customWidth="1"/>
    <col min="7428" max="7428" width="13.42578125" style="52" customWidth="1"/>
    <col min="7429" max="7429" width="12.7109375" style="52" customWidth="1"/>
    <col min="7430" max="7430" width="14.85546875" style="52" bestFit="1" customWidth="1"/>
    <col min="7431" max="7431" width="12.42578125" style="52" bestFit="1" customWidth="1"/>
    <col min="7432" max="7680" width="9.140625" style="52"/>
    <col min="7681" max="7681" width="11.5703125" style="52" customWidth="1"/>
    <col min="7682" max="7682" width="64.85546875" style="52" customWidth="1"/>
    <col min="7683" max="7683" width="12.140625" style="52" customWidth="1"/>
    <col min="7684" max="7684" width="13.42578125" style="52" customWidth="1"/>
    <col min="7685" max="7685" width="12.7109375" style="52" customWidth="1"/>
    <col min="7686" max="7686" width="14.85546875" style="52" bestFit="1" customWidth="1"/>
    <col min="7687" max="7687" width="12.42578125" style="52" bestFit="1" customWidth="1"/>
    <col min="7688" max="7936" width="9.140625" style="52"/>
    <col min="7937" max="7937" width="11.5703125" style="52" customWidth="1"/>
    <col min="7938" max="7938" width="64.85546875" style="52" customWidth="1"/>
    <col min="7939" max="7939" width="12.140625" style="52" customWidth="1"/>
    <col min="7940" max="7940" width="13.42578125" style="52" customWidth="1"/>
    <col min="7941" max="7941" width="12.7109375" style="52" customWidth="1"/>
    <col min="7942" max="7942" width="14.85546875" style="52" bestFit="1" customWidth="1"/>
    <col min="7943" max="7943" width="12.42578125" style="52" bestFit="1" customWidth="1"/>
    <col min="7944" max="8192" width="9.140625" style="52"/>
    <col min="8193" max="8193" width="11.5703125" style="52" customWidth="1"/>
    <col min="8194" max="8194" width="64.85546875" style="52" customWidth="1"/>
    <col min="8195" max="8195" width="12.140625" style="52" customWidth="1"/>
    <col min="8196" max="8196" width="13.42578125" style="52" customWidth="1"/>
    <col min="8197" max="8197" width="12.7109375" style="52" customWidth="1"/>
    <col min="8198" max="8198" width="14.85546875" style="52" bestFit="1" customWidth="1"/>
    <col min="8199" max="8199" width="12.42578125" style="52" bestFit="1" customWidth="1"/>
    <col min="8200" max="8448" width="9.140625" style="52"/>
    <col min="8449" max="8449" width="11.5703125" style="52" customWidth="1"/>
    <col min="8450" max="8450" width="64.85546875" style="52" customWidth="1"/>
    <col min="8451" max="8451" width="12.140625" style="52" customWidth="1"/>
    <col min="8452" max="8452" width="13.42578125" style="52" customWidth="1"/>
    <col min="8453" max="8453" width="12.7109375" style="52" customWidth="1"/>
    <col min="8454" max="8454" width="14.85546875" style="52" bestFit="1" customWidth="1"/>
    <col min="8455" max="8455" width="12.42578125" style="52" bestFit="1" customWidth="1"/>
    <col min="8456" max="8704" width="9.140625" style="52"/>
    <col min="8705" max="8705" width="11.5703125" style="52" customWidth="1"/>
    <col min="8706" max="8706" width="64.85546875" style="52" customWidth="1"/>
    <col min="8707" max="8707" width="12.140625" style="52" customWidth="1"/>
    <col min="8708" max="8708" width="13.42578125" style="52" customWidth="1"/>
    <col min="8709" max="8709" width="12.7109375" style="52" customWidth="1"/>
    <col min="8710" max="8710" width="14.85546875" style="52" bestFit="1" customWidth="1"/>
    <col min="8711" max="8711" width="12.42578125" style="52" bestFit="1" customWidth="1"/>
    <col min="8712" max="8960" width="9.140625" style="52"/>
    <col min="8961" max="8961" width="11.5703125" style="52" customWidth="1"/>
    <col min="8962" max="8962" width="64.85546875" style="52" customWidth="1"/>
    <col min="8963" max="8963" width="12.140625" style="52" customWidth="1"/>
    <col min="8964" max="8964" width="13.42578125" style="52" customWidth="1"/>
    <col min="8965" max="8965" width="12.7109375" style="52" customWidth="1"/>
    <col min="8966" max="8966" width="14.85546875" style="52" bestFit="1" customWidth="1"/>
    <col min="8967" max="8967" width="12.42578125" style="52" bestFit="1" customWidth="1"/>
    <col min="8968" max="9216" width="9.140625" style="52"/>
    <col min="9217" max="9217" width="11.5703125" style="52" customWidth="1"/>
    <col min="9218" max="9218" width="64.85546875" style="52" customWidth="1"/>
    <col min="9219" max="9219" width="12.140625" style="52" customWidth="1"/>
    <col min="9220" max="9220" width="13.42578125" style="52" customWidth="1"/>
    <col min="9221" max="9221" width="12.7109375" style="52" customWidth="1"/>
    <col min="9222" max="9222" width="14.85546875" style="52" bestFit="1" customWidth="1"/>
    <col min="9223" max="9223" width="12.42578125" style="52" bestFit="1" customWidth="1"/>
    <col min="9224" max="9472" width="9.140625" style="52"/>
    <col min="9473" max="9473" width="11.5703125" style="52" customWidth="1"/>
    <col min="9474" max="9474" width="64.85546875" style="52" customWidth="1"/>
    <col min="9475" max="9475" width="12.140625" style="52" customWidth="1"/>
    <col min="9476" max="9476" width="13.42578125" style="52" customWidth="1"/>
    <col min="9477" max="9477" width="12.7109375" style="52" customWidth="1"/>
    <col min="9478" max="9478" width="14.85546875" style="52" bestFit="1" customWidth="1"/>
    <col min="9479" max="9479" width="12.42578125" style="52" bestFit="1" customWidth="1"/>
    <col min="9480" max="9728" width="9.140625" style="52"/>
    <col min="9729" max="9729" width="11.5703125" style="52" customWidth="1"/>
    <col min="9730" max="9730" width="64.85546875" style="52" customWidth="1"/>
    <col min="9731" max="9731" width="12.140625" style="52" customWidth="1"/>
    <col min="9732" max="9732" width="13.42578125" style="52" customWidth="1"/>
    <col min="9733" max="9733" width="12.7109375" style="52" customWidth="1"/>
    <col min="9734" max="9734" width="14.85546875" style="52" bestFit="1" customWidth="1"/>
    <col min="9735" max="9735" width="12.42578125" style="52" bestFit="1" customWidth="1"/>
    <col min="9736" max="9984" width="9.140625" style="52"/>
    <col min="9985" max="9985" width="11.5703125" style="52" customWidth="1"/>
    <col min="9986" max="9986" width="64.85546875" style="52" customWidth="1"/>
    <col min="9987" max="9987" width="12.140625" style="52" customWidth="1"/>
    <col min="9988" max="9988" width="13.42578125" style="52" customWidth="1"/>
    <col min="9989" max="9989" width="12.7109375" style="52" customWidth="1"/>
    <col min="9990" max="9990" width="14.85546875" style="52" bestFit="1" customWidth="1"/>
    <col min="9991" max="9991" width="12.42578125" style="52" bestFit="1" customWidth="1"/>
    <col min="9992" max="10240" width="9.140625" style="52"/>
    <col min="10241" max="10241" width="11.5703125" style="52" customWidth="1"/>
    <col min="10242" max="10242" width="64.85546875" style="52" customWidth="1"/>
    <col min="10243" max="10243" width="12.140625" style="52" customWidth="1"/>
    <col min="10244" max="10244" width="13.42578125" style="52" customWidth="1"/>
    <col min="10245" max="10245" width="12.7109375" style="52" customWidth="1"/>
    <col min="10246" max="10246" width="14.85546875" style="52" bestFit="1" customWidth="1"/>
    <col min="10247" max="10247" width="12.42578125" style="52" bestFit="1" customWidth="1"/>
    <col min="10248" max="10496" width="9.140625" style="52"/>
    <col min="10497" max="10497" width="11.5703125" style="52" customWidth="1"/>
    <col min="10498" max="10498" width="64.85546875" style="52" customWidth="1"/>
    <col min="10499" max="10499" width="12.140625" style="52" customWidth="1"/>
    <col min="10500" max="10500" width="13.42578125" style="52" customWidth="1"/>
    <col min="10501" max="10501" width="12.7109375" style="52" customWidth="1"/>
    <col min="10502" max="10502" width="14.85546875" style="52" bestFit="1" customWidth="1"/>
    <col min="10503" max="10503" width="12.42578125" style="52" bestFit="1" customWidth="1"/>
    <col min="10504" max="10752" width="9.140625" style="52"/>
    <col min="10753" max="10753" width="11.5703125" style="52" customWidth="1"/>
    <col min="10754" max="10754" width="64.85546875" style="52" customWidth="1"/>
    <col min="10755" max="10755" width="12.140625" style="52" customWidth="1"/>
    <col min="10756" max="10756" width="13.42578125" style="52" customWidth="1"/>
    <col min="10757" max="10757" width="12.7109375" style="52" customWidth="1"/>
    <col min="10758" max="10758" width="14.85546875" style="52" bestFit="1" customWidth="1"/>
    <col min="10759" max="10759" width="12.42578125" style="52" bestFit="1" customWidth="1"/>
    <col min="10760" max="11008" width="9.140625" style="52"/>
    <col min="11009" max="11009" width="11.5703125" style="52" customWidth="1"/>
    <col min="11010" max="11010" width="64.85546875" style="52" customWidth="1"/>
    <col min="11011" max="11011" width="12.140625" style="52" customWidth="1"/>
    <col min="11012" max="11012" width="13.42578125" style="52" customWidth="1"/>
    <col min="11013" max="11013" width="12.7109375" style="52" customWidth="1"/>
    <col min="11014" max="11014" width="14.85546875" style="52" bestFit="1" customWidth="1"/>
    <col min="11015" max="11015" width="12.42578125" style="52" bestFit="1" customWidth="1"/>
    <col min="11016" max="11264" width="9.140625" style="52"/>
    <col min="11265" max="11265" width="11.5703125" style="52" customWidth="1"/>
    <col min="11266" max="11266" width="64.85546875" style="52" customWidth="1"/>
    <col min="11267" max="11267" width="12.140625" style="52" customWidth="1"/>
    <col min="11268" max="11268" width="13.42578125" style="52" customWidth="1"/>
    <col min="11269" max="11269" width="12.7109375" style="52" customWidth="1"/>
    <col min="11270" max="11270" width="14.85546875" style="52" bestFit="1" customWidth="1"/>
    <col min="11271" max="11271" width="12.42578125" style="52" bestFit="1" customWidth="1"/>
    <col min="11272" max="11520" width="9.140625" style="52"/>
    <col min="11521" max="11521" width="11.5703125" style="52" customWidth="1"/>
    <col min="11522" max="11522" width="64.85546875" style="52" customWidth="1"/>
    <col min="11523" max="11523" width="12.140625" style="52" customWidth="1"/>
    <col min="11524" max="11524" width="13.42578125" style="52" customWidth="1"/>
    <col min="11525" max="11525" width="12.7109375" style="52" customWidth="1"/>
    <col min="11526" max="11526" width="14.85546875" style="52" bestFit="1" customWidth="1"/>
    <col min="11527" max="11527" width="12.42578125" style="52" bestFit="1" customWidth="1"/>
    <col min="11528" max="11776" width="9.140625" style="52"/>
    <col min="11777" max="11777" width="11.5703125" style="52" customWidth="1"/>
    <col min="11778" max="11778" width="64.85546875" style="52" customWidth="1"/>
    <col min="11779" max="11779" width="12.140625" style="52" customWidth="1"/>
    <col min="11780" max="11780" width="13.42578125" style="52" customWidth="1"/>
    <col min="11781" max="11781" width="12.7109375" style="52" customWidth="1"/>
    <col min="11782" max="11782" width="14.85546875" style="52" bestFit="1" customWidth="1"/>
    <col min="11783" max="11783" width="12.42578125" style="52" bestFit="1" customWidth="1"/>
    <col min="11784" max="12032" width="9.140625" style="52"/>
    <col min="12033" max="12033" width="11.5703125" style="52" customWidth="1"/>
    <col min="12034" max="12034" width="64.85546875" style="52" customWidth="1"/>
    <col min="12035" max="12035" width="12.140625" style="52" customWidth="1"/>
    <col min="12036" max="12036" width="13.42578125" style="52" customWidth="1"/>
    <col min="12037" max="12037" width="12.7109375" style="52" customWidth="1"/>
    <col min="12038" max="12038" width="14.85546875" style="52" bestFit="1" customWidth="1"/>
    <col min="12039" max="12039" width="12.42578125" style="52" bestFit="1" customWidth="1"/>
    <col min="12040" max="12288" width="9.140625" style="52"/>
    <col min="12289" max="12289" width="11.5703125" style="52" customWidth="1"/>
    <col min="12290" max="12290" width="64.85546875" style="52" customWidth="1"/>
    <col min="12291" max="12291" width="12.140625" style="52" customWidth="1"/>
    <col min="12292" max="12292" width="13.42578125" style="52" customWidth="1"/>
    <col min="12293" max="12293" width="12.7109375" style="52" customWidth="1"/>
    <col min="12294" max="12294" width="14.85546875" style="52" bestFit="1" customWidth="1"/>
    <col min="12295" max="12295" width="12.42578125" style="52" bestFit="1" customWidth="1"/>
    <col min="12296" max="12544" width="9.140625" style="52"/>
    <col min="12545" max="12545" width="11.5703125" style="52" customWidth="1"/>
    <col min="12546" max="12546" width="64.85546875" style="52" customWidth="1"/>
    <col min="12547" max="12547" width="12.140625" style="52" customWidth="1"/>
    <col min="12548" max="12548" width="13.42578125" style="52" customWidth="1"/>
    <col min="12549" max="12549" width="12.7109375" style="52" customWidth="1"/>
    <col min="12550" max="12550" width="14.85546875" style="52" bestFit="1" customWidth="1"/>
    <col min="12551" max="12551" width="12.42578125" style="52" bestFit="1" customWidth="1"/>
    <col min="12552" max="12800" width="9.140625" style="52"/>
    <col min="12801" max="12801" width="11.5703125" style="52" customWidth="1"/>
    <col min="12802" max="12802" width="64.85546875" style="52" customWidth="1"/>
    <col min="12803" max="12803" width="12.140625" style="52" customWidth="1"/>
    <col min="12804" max="12804" width="13.42578125" style="52" customWidth="1"/>
    <col min="12805" max="12805" width="12.7109375" style="52" customWidth="1"/>
    <col min="12806" max="12806" width="14.85546875" style="52" bestFit="1" customWidth="1"/>
    <col min="12807" max="12807" width="12.42578125" style="52" bestFit="1" customWidth="1"/>
    <col min="12808" max="13056" width="9.140625" style="52"/>
    <col min="13057" max="13057" width="11.5703125" style="52" customWidth="1"/>
    <col min="13058" max="13058" width="64.85546875" style="52" customWidth="1"/>
    <col min="13059" max="13059" width="12.140625" style="52" customWidth="1"/>
    <col min="13060" max="13060" width="13.42578125" style="52" customWidth="1"/>
    <col min="13061" max="13061" width="12.7109375" style="52" customWidth="1"/>
    <col min="13062" max="13062" width="14.85546875" style="52" bestFit="1" customWidth="1"/>
    <col min="13063" max="13063" width="12.42578125" style="52" bestFit="1" customWidth="1"/>
    <col min="13064" max="13312" width="9.140625" style="52"/>
    <col min="13313" max="13313" width="11.5703125" style="52" customWidth="1"/>
    <col min="13314" max="13314" width="64.85546875" style="52" customWidth="1"/>
    <col min="13315" max="13315" width="12.140625" style="52" customWidth="1"/>
    <col min="13316" max="13316" width="13.42578125" style="52" customWidth="1"/>
    <col min="13317" max="13317" width="12.7109375" style="52" customWidth="1"/>
    <col min="13318" max="13318" width="14.85546875" style="52" bestFit="1" customWidth="1"/>
    <col min="13319" max="13319" width="12.42578125" style="52" bestFit="1" customWidth="1"/>
    <col min="13320" max="13568" width="9.140625" style="52"/>
    <col min="13569" max="13569" width="11.5703125" style="52" customWidth="1"/>
    <col min="13570" max="13570" width="64.85546875" style="52" customWidth="1"/>
    <col min="13571" max="13571" width="12.140625" style="52" customWidth="1"/>
    <col min="13572" max="13572" width="13.42578125" style="52" customWidth="1"/>
    <col min="13573" max="13573" width="12.7109375" style="52" customWidth="1"/>
    <col min="13574" max="13574" width="14.85546875" style="52" bestFit="1" customWidth="1"/>
    <col min="13575" max="13575" width="12.42578125" style="52" bestFit="1" customWidth="1"/>
    <col min="13576" max="13824" width="9.140625" style="52"/>
    <col min="13825" max="13825" width="11.5703125" style="52" customWidth="1"/>
    <col min="13826" max="13826" width="64.85546875" style="52" customWidth="1"/>
    <col min="13827" max="13827" width="12.140625" style="52" customWidth="1"/>
    <col min="13828" max="13828" width="13.42578125" style="52" customWidth="1"/>
    <col min="13829" max="13829" width="12.7109375" style="52" customWidth="1"/>
    <col min="13830" max="13830" width="14.85546875" style="52" bestFit="1" customWidth="1"/>
    <col min="13831" max="13831" width="12.42578125" style="52" bestFit="1" customWidth="1"/>
    <col min="13832" max="14080" width="9.140625" style="52"/>
    <col min="14081" max="14081" width="11.5703125" style="52" customWidth="1"/>
    <col min="14082" max="14082" width="64.85546875" style="52" customWidth="1"/>
    <col min="14083" max="14083" width="12.140625" style="52" customWidth="1"/>
    <col min="14084" max="14084" width="13.42578125" style="52" customWidth="1"/>
    <col min="14085" max="14085" width="12.7109375" style="52" customWidth="1"/>
    <col min="14086" max="14086" width="14.85546875" style="52" bestFit="1" customWidth="1"/>
    <col min="14087" max="14087" width="12.42578125" style="52" bestFit="1" customWidth="1"/>
    <col min="14088" max="14336" width="9.140625" style="52"/>
    <col min="14337" max="14337" width="11.5703125" style="52" customWidth="1"/>
    <col min="14338" max="14338" width="64.85546875" style="52" customWidth="1"/>
    <col min="14339" max="14339" width="12.140625" style="52" customWidth="1"/>
    <col min="14340" max="14340" width="13.42578125" style="52" customWidth="1"/>
    <col min="14341" max="14341" width="12.7109375" style="52" customWidth="1"/>
    <col min="14342" max="14342" width="14.85546875" style="52" bestFit="1" customWidth="1"/>
    <col min="14343" max="14343" width="12.42578125" style="52" bestFit="1" customWidth="1"/>
    <col min="14344" max="14592" width="9.140625" style="52"/>
    <col min="14593" max="14593" width="11.5703125" style="52" customWidth="1"/>
    <col min="14594" max="14594" width="64.85546875" style="52" customWidth="1"/>
    <col min="14595" max="14595" width="12.140625" style="52" customWidth="1"/>
    <col min="14596" max="14596" width="13.42578125" style="52" customWidth="1"/>
    <col min="14597" max="14597" width="12.7109375" style="52" customWidth="1"/>
    <col min="14598" max="14598" width="14.85546875" style="52" bestFit="1" customWidth="1"/>
    <col min="14599" max="14599" width="12.42578125" style="52" bestFit="1" customWidth="1"/>
    <col min="14600" max="14848" width="9.140625" style="52"/>
    <col min="14849" max="14849" width="11.5703125" style="52" customWidth="1"/>
    <col min="14850" max="14850" width="64.85546875" style="52" customWidth="1"/>
    <col min="14851" max="14851" width="12.140625" style="52" customWidth="1"/>
    <col min="14852" max="14852" width="13.42578125" style="52" customWidth="1"/>
    <col min="14853" max="14853" width="12.7109375" style="52" customWidth="1"/>
    <col min="14854" max="14854" width="14.85546875" style="52" bestFit="1" customWidth="1"/>
    <col min="14855" max="14855" width="12.42578125" style="52" bestFit="1" customWidth="1"/>
    <col min="14856" max="15104" width="9.140625" style="52"/>
    <col min="15105" max="15105" width="11.5703125" style="52" customWidth="1"/>
    <col min="15106" max="15106" width="64.85546875" style="52" customWidth="1"/>
    <col min="15107" max="15107" width="12.140625" style="52" customWidth="1"/>
    <col min="15108" max="15108" width="13.42578125" style="52" customWidth="1"/>
    <col min="15109" max="15109" width="12.7109375" style="52" customWidth="1"/>
    <col min="15110" max="15110" width="14.85546875" style="52" bestFit="1" customWidth="1"/>
    <col min="15111" max="15111" width="12.42578125" style="52" bestFit="1" customWidth="1"/>
    <col min="15112" max="15360" width="9.140625" style="52"/>
    <col min="15361" max="15361" width="11.5703125" style="52" customWidth="1"/>
    <col min="15362" max="15362" width="64.85546875" style="52" customWidth="1"/>
    <col min="15363" max="15363" width="12.140625" style="52" customWidth="1"/>
    <col min="15364" max="15364" width="13.42578125" style="52" customWidth="1"/>
    <col min="15365" max="15365" width="12.7109375" style="52" customWidth="1"/>
    <col min="15366" max="15366" width="14.85546875" style="52" bestFit="1" customWidth="1"/>
    <col min="15367" max="15367" width="12.42578125" style="52" bestFit="1" customWidth="1"/>
    <col min="15368" max="15616" width="9.140625" style="52"/>
    <col min="15617" max="15617" width="11.5703125" style="52" customWidth="1"/>
    <col min="15618" max="15618" width="64.85546875" style="52" customWidth="1"/>
    <col min="15619" max="15619" width="12.140625" style="52" customWidth="1"/>
    <col min="15620" max="15620" width="13.42578125" style="52" customWidth="1"/>
    <col min="15621" max="15621" width="12.7109375" style="52" customWidth="1"/>
    <col min="15622" max="15622" width="14.85546875" style="52" bestFit="1" customWidth="1"/>
    <col min="15623" max="15623" width="12.42578125" style="52" bestFit="1" customWidth="1"/>
    <col min="15624" max="15872" width="9.140625" style="52"/>
    <col min="15873" max="15873" width="11.5703125" style="52" customWidth="1"/>
    <col min="15874" max="15874" width="64.85546875" style="52" customWidth="1"/>
    <col min="15875" max="15875" width="12.140625" style="52" customWidth="1"/>
    <col min="15876" max="15876" width="13.42578125" style="52" customWidth="1"/>
    <col min="15877" max="15877" width="12.7109375" style="52" customWidth="1"/>
    <col min="15878" max="15878" width="14.85546875" style="52" bestFit="1" customWidth="1"/>
    <col min="15879" max="15879" width="12.42578125" style="52" bestFit="1" customWidth="1"/>
    <col min="15880" max="16128" width="9.140625" style="52"/>
    <col min="16129" max="16129" width="11.5703125" style="52" customWidth="1"/>
    <col min="16130" max="16130" width="64.85546875" style="52" customWidth="1"/>
    <col min="16131" max="16131" width="12.140625" style="52" customWidth="1"/>
    <col min="16132" max="16132" width="13.42578125" style="52" customWidth="1"/>
    <col min="16133" max="16133" width="12.7109375" style="52" customWidth="1"/>
    <col min="16134" max="16134" width="14.85546875" style="52" bestFit="1" customWidth="1"/>
    <col min="16135" max="16135" width="12.42578125" style="52" bestFit="1" customWidth="1"/>
    <col min="16136" max="16384" width="9.140625" style="52"/>
  </cols>
  <sheetData>
    <row r="1" spans="1:7" x14ac:dyDescent="0.2">
      <c r="A1" s="109" t="s">
        <v>235</v>
      </c>
      <c r="B1" s="110"/>
    </row>
    <row r="2" spans="1:7" x14ac:dyDescent="0.2">
      <c r="A2" s="109" t="s">
        <v>236</v>
      </c>
      <c r="B2" s="110"/>
    </row>
    <row r="3" spans="1:7" ht="14.1" customHeight="1" x14ac:dyDescent="0.2">
      <c r="A3" s="109" t="s">
        <v>237</v>
      </c>
      <c r="B3" s="110"/>
    </row>
    <row r="4" spans="1:7" ht="18" customHeight="1" x14ac:dyDescent="0.25">
      <c r="B4" s="53" t="s">
        <v>273</v>
      </c>
    </row>
    <row r="6" spans="1:7" ht="38.25" x14ac:dyDescent="0.2">
      <c r="A6" s="54"/>
      <c r="B6" s="54"/>
      <c r="C6" s="55" t="s">
        <v>203</v>
      </c>
      <c r="D6" s="55" t="s">
        <v>210</v>
      </c>
      <c r="E6" s="55" t="s">
        <v>211</v>
      </c>
      <c r="F6" s="9" t="s">
        <v>212</v>
      </c>
      <c r="G6" s="9" t="s">
        <v>213</v>
      </c>
    </row>
    <row r="7" spans="1:7" x14ac:dyDescent="0.2">
      <c r="A7" s="56" t="s">
        <v>1</v>
      </c>
      <c r="B7" s="56" t="s">
        <v>2</v>
      </c>
      <c r="C7" s="56" t="s">
        <v>3</v>
      </c>
      <c r="D7" s="56" t="s">
        <v>4</v>
      </c>
      <c r="E7" s="56" t="s">
        <v>5</v>
      </c>
      <c r="F7" s="8" t="s">
        <v>5</v>
      </c>
      <c r="G7" s="8" t="s">
        <v>6</v>
      </c>
    </row>
    <row r="8" spans="1:7" x14ac:dyDescent="0.2">
      <c r="A8" s="57"/>
      <c r="B8" s="57" t="s">
        <v>7</v>
      </c>
      <c r="C8" s="58">
        <v>2227888.63</v>
      </c>
      <c r="D8" s="58">
        <v>2651600</v>
      </c>
      <c r="E8" s="58">
        <v>2281447.04</v>
      </c>
      <c r="F8" s="7">
        <f>E8/C8*100</f>
        <v>102.40399853380464</v>
      </c>
      <c r="G8" s="7">
        <f>E8/D8*100</f>
        <v>86.040392216020521</v>
      </c>
    </row>
    <row r="9" spans="1:7" x14ac:dyDescent="0.2">
      <c r="A9" s="59" t="s">
        <v>8</v>
      </c>
      <c r="B9" s="59" t="s">
        <v>9</v>
      </c>
      <c r="C9" s="60">
        <v>2087692.76</v>
      </c>
      <c r="D9" s="60">
        <v>2451500</v>
      </c>
      <c r="E9" s="60">
        <v>2281447.04</v>
      </c>
      <c r="F9" s="3">
        <f>E9/C9*100</f>
        <v>109.28078516687485</v>
      </c>
      <c r="G9" s="3">
        <f>E9/D9*100</f>
        <v>93.06330981032022</v>
      </c>
    </row>
    <row r="10" spans="1:7" x14ac:dyDescent="0.2">
      <c r="A10" s="59" t="s">
        <v>54</v>
      </c>
      <c r="B10" s="59" t="s">
        <v>53</v>
      </c>
      <c r="C10" s="60">
        <v>1364693.68</v>
      </c>
      <c r="D10" s="60">
        <v>1608700</v>
      </c>
      <c r="E10" s="60">
        <v>1521245.95</v>
      </c>
      <c r="F10" s="3">
        <f>E10/C10*100</f>
        <v>111.47160511507607</v>
      </c>
      <c r="G10" s="3">
        <f>E10/D10*100</f>
        <v>94.563681854913909</v>
      </c>
    </row>
    <row r="11" spans="1:7" x14ac:dyDescent="0.2">
      <c r="A11" s="59" t="s">
        <v>52</v>
      </c>
      <c r="B11" s="59" t="s">
        <v>51</v>
      </c>
      <c r="C11" s="60">
        <v>0</v>
      </c>
      <c r="D11" s="60">
        <v>0</v>
      </c>
      <c r="E11" s="60">
        <v>21023.279999999999</v>
      </c>
      <c r="F11" s="3"/>
      <c r="G11" s="3"/>
    </row>
    <row r="12" spans="1:7" x14ac:dyDescent="0.2">
      <c r="A12" s="59" t="s">
        <v>50</v>
      </c>
      <c r="B12" s="59" t="s">
        <v>49</v>
      </c>
      <c r="C12" s="60">
        <v>0</v>
      </c>
      <c r="D12" s="60">
        <v>0</v>
      </c>
      <c r="E12" s="60">
        <v>21023.279999999999</v>
      </c>
      <c r="F12" s="3"/>
      <c r="G12" s="3"/>
    </row>
    <row r="13" spans="1:7" x14ac:dyDescent="0.2">
      <c r="A13" s="59" t="s">
        <v>48</v>
      </c>
      <c r="B13" s="59" t="s">
        <v>47</v>
      </c>
      <c r="C13" s="60">
        <v>1364693.68</v>
      </c>
      <c r="D13" s="60">
        <v>1608700</v>
      </c>
      <c r="E13" s="60">
        <v>1500222.67</v>
      </c>
      <c r="F13" s="3">
        <f t="shared" ref="F13:F76" si="0">E13/C13*100</f>
        <v>109.93109237525009</v>
      </c>
      <c r="G13" s="3">
        <f t="shared" ref="G13:G76" si="1">E13/D13*100</f>
        <v>93.256832846397714</v>
      </c>
    </row>
    <row r="14" spans="1:7" x14ac:dyDescent="0.2">
      <c r="A14" s="59" t="s">
        <v>46</v>
      </c>
      <c r="B14" s="59" t="s">
        <v>45</v>
      </c>
      <c r="C14" s="60">
        <v>1364693.68</v>
      </c>
      <c r="D14" s="60">
        <v>1608700</v>
      </c>
      <c r="E14" s="60">
        <v>1500222.67</v>
      </c>
      <c r="F14" s="3">
        <f t="shared" si="0"/>
        <v>109.93109237525009</v>
      </c>
      <c r="G14" s="3">
        <f t="shared" si="1"/>
        <v>93.256832846397714</v>
      </c>
    </row>
    <row r="15" spans="1:7" x14ac:dyDescent="0.2">
      <c r="A15" s="59" t="s">
        <v>44</v>
      </c>
      <c r="B15" s="59" t="s">
        <v>43</v>
      </c>
      <c r="C15" s="60">
        <v>0</v>
      </c>
      <c r="D15" s="60">
        <v>0</v>
      </c>
      <c r="E15" s="60">
        <v>0</v>
      </c>
      <c r="F15" s="3"/>
      <c r="G15" s="3"/>
    </row>
    <row r="16" spans="1:7" x14ac:dyDescent="0.2">
      <c r="A16" s="59" t="s">
        <v>42</v>
      </c>
      <c r="B16" s="59" t="s">
        <v>41</v>
      </c>
      <c r="C16" s="60">
        <v>0</v>
      </c>
      <c r="D16" s="60">
        <v>0</v>
      </c>
      <c r="E16" s="60">
        <v>0</v>
      </c>
      <c r="F16" s="3"/>
      <c r="G16" s="3"/>
    </row>
    <row r="17" spans="1:7" x14ac:dyDescent="0.2">
      <c r="A17" s="59" t="s">
        <v>40</v>
      </c>
      <c r="B17" s="59" t="s">
        <v>39</v>
      </c>
      <c r="C17" s="60">
        <v>2.61</v>
      </c>
      <c r="D17" s="60">
        <v>100</v>
      </c>
      <c r="E17" s="60">
        <v>0.12</v>
      </c>
      <c r="F17" s="3">
        <f t="shared" si="0"/>
        <v>4.5977011494252871</v>
      </c>
      <c r="G17" s="3">
        <f t="shared" si="1"/>
        <v>0.12</v>
      </c>
    </row>
    <row r="18" spans="1:7" x14ac:dyDescent="0.2">
      <c r="A18" s="59" t="s">
        <v>38</v>
      </c>
      <c r="B18" s="59" t="s">
        <v>37</v>
      </c>
      <c r="C18" s="60">
        <v>2.61</v>
      </c>
      <c r="D18" s="60">
        <v>100</v>
      </c>
      <c r="E18" s="60">
        <v>0.12</v>
      </c>
      <c r="F18" s="3">
        <f t="shared" si="0"/>
        <v>4.5977011494252871</v>
      </c>
      <c r="G18" s="3">
        <f t="shared" si="1"/>
        <v>0.12</v>
      </c>
    </row>
    <row r="19" spans="1:7" x14ac:dyDescent="0.2">
      <c r="A19" s="59" t="s">
        <v>36</v>
      </c>
      <c r="B19" s="59" t="s">
        <v>35</v>
      </c>
      <c r="C19" s="60">
        <v>2.61</v>
      </c>
      <c r="D19" s="60">
        <v>100</v>
      </c>
      <c r="E19" s="60">
        <v>0.12</v>
      </c>
      <c r="F19" s="3">
        <f t="shared" si="0"/>
        <v>4.5977011494252871</v>
      </c>
      <c r="G19" s="3">
        <f t="shared" si="1"/>
        <v>0.12</v>
      </c>
    </row>
    <row r="20" spans="1:7" x14ac:dyDescent="0.2">
      <c r="A20" s="59" t="s">
        <v>34</v>
      </c>
      <c r="B20" s="59" t="s">
        <v>33</v>
      </c>
      <c r="C20" s="60">
        <v>395668.31</v>
      </c>
      <c r="D20" s="60">
        <v>425200</v>
      </c>
      <c r="E20" s="60">
        <v>395048.92</v>
      </c>
      <c r="F20" s="3">
        <f t="shared" si="0"/>
        <v>99.843457263484154</v>
      </c>
      <c r="G20" s="3">
        <f t="shared" si="1"/>
        <v>92.908965192850417</v>
      </c>
    </row>
    <row r="21" spans="1:7" x14ac:dyDescent="0.2">
      <c r="A21" s="59" t="s">
        <v>32</v>
      </c>
      <c r="B21" s="59" t="s">
        <v>31</v>
      </c>
      <c r="C21" s="60">
        <v>395668.31</v>
      </c>
      <c r="D21" s="60">
        <v>425200</v>
      </c>
      <c r="E21" s="60">
        <v>395048.92</v>
      </c>
      <c r="F21" s="3">
        <f t="shared" si="0"/>
        <v>99.843457263484154</v>
      </c>
      <c r="G21" s="3">
        <f t="shared" si="1"/>
        <v>92.908965192850417</v>
      </c>
    </row>
    <row r="22" spans="1:7" x14ac:dyDescent="0.2">
      <c r="A22" s="59" t="s">
        <v>30</v>
      </c>
      <c r="B22" s="59" t="s">
        <v>29</v>
      </c>
      <c r="C22" s="60">
        <v>395668.31</v>
      </c>
      <c r="D22" s="60">
        <v>425200</v>
      </c>
      <c r="E22" s="60">
        <v>395048.92</v>
      </c>
      <c r="F22" s="3">
        <f t="shared" si="0"/>
        <v>99.843457263484154</v>
      </c>
      <c r="G22" s="3">
        <f t="shared" si="1"/>
        <v>92.908965192850417</v>
      </c>
    </row>
    <row r="23" spans="1:7" ht="22.5" x14ac:dyDescent="0.2">
      <c r="A23" s="59" t="s">
        <v>28</v>
      </c>
      <c r="B23" s="59" t="s">
        <v>239</v>
      </c>
      <c r="C23" s="60">
        <v>11688.64</v>
      </c>
      <c r="D23" s="60">
        <v>38600</v>
      </c>
      <c r="E23" s="60">
        <v>8521.76</v>
      </c>
      <c r="F23" s="3">
        <f t="shared" si="0"/>
        <v>72.906343252936196</v>
      </c>
      <c r="G23" s="3">
        <f t="shared" si="1"/>
        <v>22.077098445595855</v>
      </c>
    </row>
    <row r="24" spans="1:7" x14ac:dyDescent="0.2">
      <c r="A24" s="59" t="s">
        <v>27</v>
      </c>
      <c r="B24" s="59" t="s">
        <v>26</v>
      </c>
      <c r="C24" s="60">
        <v>10944.64</v>
      </c>
      <c r="D24" s="60">
        <v>36600</v>
      </c>
      <c r="E24" s="60">
        <v>7905.76</v>
      </c>
      <c r="F24" s="3">
        <f t="shared" si="0"/>
        <v>72.234079878369698</v>
      </c>
      <c r="G24" s="3">
        <f t="shared" si="1"/>
        <v>21.600437158469944</v>
      </c>
    </row>
    <row r="25" spans="1:7" x14ac:dyDescent="0.2">
      <c r="A25" s="59" t="s">
        <v>25</v>
      </c>
      <c r="B25" s="59" t="s">
        <v>24</v>
      </c>
      <c r="C25" s="60">
        <v>10944.64</v>
      </c>
      <c r="D25" s="60">
        <v>36600</v>
      </c>
      <c r="E25" s="60">
        <v>7905.76</v>
      </c>
      <c r="F25" s="3">
        <f t="shared" si="0"/>
        <v>72.234079878369698</v>
      </c>
      <c r="G25" s="3">
        <f t="shared" si="1"/>
        <v>21.600437158469944</v>
      </c>
    </row>
    <row r="26" spans="1:7" ht="22.5" x14ac:dyDescent="0.2">
      <c r="A26" s="59" t="s">
        <v>23</v>
      </c>
      <c r="B26" s="59" t="s">
        <v>241</v>
      </c>
      <c r="C26" s="60">
        <v>744</v>
      </c>
      <c r="D26" s="60">
        <v>2000</v>
      </c>
      <c r="E26" s="60">
        <v>616</v>
      </c>
      <c r="F26" s="3">
        <f t="shared" si="0"/>
        <v>82.795698924731184</v>
      </c>
      <c r="G26" s="3">
        <f t="shared" si="1"/>
        <v>30.8</v>
      </c>
    </row>
    <row r="27" spans="1:7" x14ac:dyDescent="0.2">
      <c r="A27" s="59" t="s">
        <v>22</v>
      </c>
      <c r="B27" s="59" t="s">
        <v>21</v>
      </c>
      <c r="C27" s="60">
        <v>744</v>
      </c>
      <c r="D27" s="60">
        <v>2000</v>
      </c>
      <c r="E27" s="60">
        <v>616</v>
      </c>
      <c r="F27" s="3">
        <f t="shared" si="0"/>
        <v>82.795698924731184</v>
      </c>
      <c r="G27" s="3">
        <f t="shared" si="1"/>
        <v>30.8</v>
      </c>
    </row>
    <row r="28" spans="1:7" x14ac:dyDescent="0.2">
      <c r="A28" s="61">
        <v>67</v>
      </c>
      <c r="B28" s="62" t="s">
        <v>20</v>
      </c>
      <c r="C28" s="60">
        <v>315639.52</v>
      </c>
      <c r="D28" s="60">
        <v>378900</v>
      </c>
      <c r="E28" s="60">
        <v>356630.29</v>
      </c>
      <c r="F28" s="3">
        <f t="shared" si="0"/>
        <v>112.98657721948125</v>
      </c>
      <c r="G28" s="3">
        <f t="shared" si="1"/>
        <v>94.122536289258377</v>
      </c>
    </row>
    <row r="29" spans="1:7" x14ac:dyDescent="0.2">
      <c r="A29" s="61">
        <v>671</v>
      </c>
      <c r="B29" s="59" t="s">
        <v>19</v>
      </c>
      <c r="C29" s="60">
        <v>315639.52</v>
      </c>
      <c r="D29" s="60">
        <v>378900</v>
      </c>
      <c r="E29" s="60">
        <v>356630.29</v>
      </c>
      <c r="F29" s="3">
        <f t="shared" si="0"/>
        <v>112.98657721948125</v>
      </c>
      <c r="G29" s="3">
        <f t="shared" si="1"/>
        <v>94.122536289258377</v>
      </c>
    </row>
    <row r="30" spans="1:7" x14ac:dyDescent="0.2">
      <c r="A30" s="61">
        <v>6711</v>
      </c>
      <c r="B30" s="59" t="s">
        <v>18</v>
      </c>
      <c r="C30" s="60">
        <v>314106.8</v>
      </c>
      <c r="D30" s="60">
        <v>354000</v>
      </c>
      <c r="E30" s="60">
        <v>355233.07</v>
      </c>
      <c r="F30" s="3">
        <f t="shared" si="0"/>
        <v>113.09308489978569</v>
      </c>
      <c r="G30" s="3">
        <f t="shared" si="1"/>
        <v>100.34832485875707</v>
      </c>
    </row>
    <row r="31" spans="1:7" x14ac:dyDescent="0.2">
      <c r="A31" s="61">
        <v>6712</v>
      </c>
      <c r="B31" s="59" t="s">
        <v>17</v>
      </c>
      <c r="C31" s="60">
        <v>1532.72</v>
      </c>
      <c r="D31" s="60">
        <v>24900</v>
      </c>
      <c r="E31" s="60">
        <v>1397.22</v>
      </c>
      <c r="F31" s="3">
        <f t="shared" si="0"/>
        <v>91.159507281173333</v>
      </c>
      <c r="G31" s="3">
        <f t="shared" si="1"/>
        <v>5.6113253012048192</v>
      </c>
    </row>
    <row r="32" spans="1:7" x14ac:dyDescent="0.2">
      <c r="A32" s="59" t="s">
        <v>242</v>
      </c>
      <c r="B32" s="59" t="s">
        <v>238</v>
      </c>
      <c r="C32" s="60">
        <v>0</v>
      </c>
      <c r="D32" s="60">
        <v>100</v>
      </c>
      <c r="E32" s="60">
        <v>0</v>
      </c>
      <c r="F32" s="3"/>
      <c r="G32" s="3">
        <f t="shared" si="1"/>
        <v>0</v>
      </c>
    </row>
    <row r="33" spans="1:7" x14ac:dyDescent="0.2">
      <c r="A33" s="59" t="s">
        <v>243</v>
      </c>
      <c r="B33" s="59" t="s">
        <v>244</v>
      </c>
      <c r="C33" s="60">
        <v>0</v>
      </c>
      <c r="D33" s="60">
        <v>100</v>
      </c>
      <c r="E33" s="60">
        <v>0</v>
      </c>
      <c r="F33" s="3"/>
      <c r="G33" s="3">
        <f t="shared" si="1"/>
        <v>0</v>
      </c>
    </row>
    <row r="34" spans="1:7" x14ac:dyDescent="0.2">
      <c r="A34" s="59" t="s">
        <v>245</v>
      </c>
      <c r="B34" s="59" t="s">
        <v>246</v>
      </c>
      <c r="C34" s="60">
        <v>0</v>
      </c>
      <c r="D34" s="60">
        <v>100</v>
      </c>
      <c r="E34" s="60">
        <v>0</v>
      </c>
      <c r="F34" s="3"/>
      <c r="G34" s="3">
        <f t="shared" si="1"/>
        <v>0</v>
      </c>
    </row>
    <row r="35" spans="1:7" x14ac:dyDescent="0.2">
      <c r="A35" s="59" t="s">
        <v>247</v>
      </c>
      <c r="B35" s="59" t="s">
        <v>248</v>
      </c>
      <c r="C35" s="60">
        <v>0</v>
      </c>
      <c r="D35" s="60">
        <v>100</v>
      </c>
      <c r="E35" s="60">
        <v>0</v>
      </c>
      <c r="F35" s="3"/>
      <c r="G35" s="3">
        <f t="shared" si="1"/>
        <v>0</v>
      </c>
    </row>
    <row r="36" spans="1:7" x14ac:dyDescent="0.2">
      <c r="A36" s="59" t="s">
        <v>10</v>
      </c>
      <c r="B36" s="59" t="s">
        <v>11</v>
      </c>
      <c r="C36" s="60">
        <v>140195.87</v>
      </c>
      <c r="D36" s="60">
        <v>200000</v>
      </c>
      <c r="E36" s="60">
        <v>0</v>
      </c>
      <c r="F36" s="3">
        <f t="shared" si="0"/>
        <v>0</v>
      </c>
      <c r="G36" s="3">
        <f t="shared" si="1"/>
        <v>0</v>
      </c>
    </row>
    <row r="37" spans="1:7" x14ac:dyDescent="0.2">
      <c r="A37" s="59" t="s">
        <v>204</v>
      </c>
      <c r="B37" s="59" t="s">
        <v>205</v>
      </c>
      <c r="C37" s="60">
        <v>140195.87</v>
      </c>
      <c r="D37" s="60">
        <v>200000</v>
      </c>
      <c r="E37" s="60">
        <v>0</v>
      </c>
      <c r="F37" s="3">
        <f t="shared" si="0"/>
        <v>0</v>
      </c>
      <c r="G37" s="3">
        <f t="shared" si="1"/>
        <v>0</v>
      </c>
    </row>
    <row r="38" spans="1:7" x14ac:dyDescent="0.2">
      <c r="A38" s="59" t="s">
        <v>206</v>
      </c>
      <c r="B38" s="59" t="s">
        <v>249</v>
      </c>
      <c r="C38" s="60">
        <v>140195.87</v>
      </c>
      <c r="D38" s="60">
        <v>200000</v>
      </c>
      <c r="E38" s="60">
        <v>0</v>
      </c>
      <c r="F38" s="3">
        <f t="shared" si="0"/>
        <v>0</v>
      </c>
      <c r="G38" s="3">
        <f t="shared" si="1"/>
        <v>0</v>
      </c>
    </row>
    <row r="39" spans="1:7" x14ac:dyDescent="0.2">
      <c r="A39" s="59" t="s">
        <v>207</v>
      </c>
      <c r="B39" s="59" t="s">
        <v>250</v>
      </c>
      <c r="C39" s="60">
        <v>140195.87</v>
      </c>
      <c r="D39" s="60">
        <v>200000</v>
      </c>
      <c r="E39" s="60">
        <v>0</v>
      </c>
      <c r="F39" s="3">
        <f t="shared" si="0"/>
        <v>0</v>
      </c>
      <c r="G39" s="3">
        <f t="shared" si="1"/>
        <v>0</v>
      </c>
    </row>
    <row r="40" spans="1:7" x14ac:dyDescent="0.2">
      <c r="A40" s="57"/>
      <c r="B40" s="57" t="s">
        <v>12</v>
      </c>
      <c r="C40" s="58">
        <v>2254377.64</v>
      </c>
      <c r="D40" s="58">
        <v>2651600</v>
      </c>
      <c r="E40" s="58">
        <v>2368199.1</v>
      </c>
      <c r="F40" s="63">
        <f t="shared" si="0"/>
        <v>105.04890830978965</v>
      </c>
      <c r="G40" s="63">
        <f t="shared" si="1"/>
        <v>89.312079499170309</v>
      </c>
    </row>
    <row r="41" spans="1:7" x14ac:dyDescent="0.2">
      <c r="A41" s="59" t="s">
        <v>13</v>
      </c>
      <c r="B41" s="59" t="s">
        <v>14</v>
      </c>
      <c r="C41" s="60">
        <v>2169254.13</v>
      </c>
      <c r="D41" s="60">
        <v>2491600</v>
      </c>
      <c r="E41" s="60">
        <v>2326799.7000000002</v>
      </c>
      <c r="F41" s="3">
        <f t="shared" si="0"/>
        <v>107.26266082987705</v>
      </c>
      <c r="G41" s="3">
        <f t="shared" si="1"/>
        <v>93.385764167603156</v>
      </c>
    </row>
    <row r="42" spans="1:7" x14ac:dyDescent="0.2">
      <c r="A42" s="59" t="s">
        <v>162</v>
      </c>
      <c r="B42" s="59" t="s">
        <v>161</v>
      </c>
      <c r="C42" s="60">
        <v>1323896.3899999999</v>
      </c>
      <c r="D42" s="60">
        <v>1513400</v>
      </c>
      <c r="E42" s="60">
        <v>1547992.52</v>
      </c>
      <c r="F42" s="3">
        <f t="shared" si="0"/>
        <v>116.92701420539413</v>
      </c>
      <c r="G42" s="3">
        <f t="shared" si="1"/>
        <v>102.28574864543411</v>
      </c>
    </row>
    <row r="43" spans="1:7" x14ac:dyDescent="0.2">
      <c r="A43" s="59" t="s">
        <v>160</v>
      </c>
      <c r="B43" s="59" t="s">
        <v>159</v>
      </c>
      <c r="C43" s="60">
        <v>1092559.67</v>
      </c>
      <c r="D43" s="60">
        <v>1210000</v>
      </c>
      <c r="E43" s="60">
        <v>1316105.1499999999</v>
      </c>
      <c r="F43" s="3">
        <f t="shared" si="0"/>
        <v>120.46071131291163</v>
      </c>
      <c r="G43" s="3">
        <f t="shared" si="1"/>
        <v>108.76902066115701</v>
      </c>
    </row>
    <row r="44" spans="1:7" x14ac:dyDescent="0.2">
      <c r="A44" s="59" t="s">
        <v>158</v>
      </c>
      <c r="B44" s="59" t="s">
        <v>157</v>
      </c>
      <c r="C44" s="60">
        <v>1092559.67</v>
      </c>
      <c r="D44" s="60">
        <v>1210000</v>
      </c>
      <c r="E44" s="60">
        <v>1316105.1499999999</v>
      </c>
      <c r="F44" s="3">
        <f t="shared" si="0"/>
        <v>120.46071131291163</v>
      </c>
      <c r="G44" s="3">
        <f t="shared" si="1"/>
        <v>108.76902066115701</v>
      </c>
    </row>
    <row r="45" spans="1:7" x14ac:dyDescent="0.2">
      <c r="A45" s="59" t="s">
        <v>156</v>
      </c>
      <c r="B45" s="59" t="s">
        <v>154</v>
      </c>
      <c r="C45" s="60">
        <v>50428.1</v>
      </c>
      <c r="D45" s="60">
        <v>118400</v>
      </c>
      <c r="E45" s="60">
        <v>54245.63</v>
      </c>
      <c r="F45" s="3">
        <f t="shared" si="0"/>
        <v>107.57024357451499</v>
      </c>
      <c r="G45" s="3">
        <f t="shared" si="1"/>
        <v>45.815565878378379</v>
      </c>
    </row>
    <row r="46" spans="1:7" x14ac:dyDescent="0.2">
      <c r="A46" s="59" t="s">
        <v>155</v>
      </c>
      <c r="B46" s="59" t="s">
        <v>154</v>
      </c>
      <c r="C46" s="60">
        <v>50428.1</v>
      </c>
      <c r="D46" s="60">
        <v>118400</v>
      </c>
      <c r="E46" s="60">
        <v>54245.63</v>
      </c>
      <c r="F46" s="3">
        <f t="shared" si="0"/>
        <v>107.57024357451499</v>
      </c>
      <c r="G46" s="3">
        <f t="shared" si="1"/>
        <v>45.815565878378379</v>
      </c>
    </row>
    <row r="47" spans="1:7" x14ac:dyDescent="0.2">
      <c r="A47" s="59" t="s">
        <v>153</v>
      </c>
      <c r="B47" s="59" t="s">
        <v>152</v>
      </c>
      <c r="C47" s="60">
        <v>180908.62</v>
      </c>
      <c r="D47" s="60">
        <v>185000</v>
      </c>
      <c r="E47" s="60">
        <v>177641.74</v>
      </c>
      <c r="F47" s="3">
        <f t="shared" si="0"/>
        <v>98.194182234102499</v>
      </c>
      <c r="G47" s="3">
        <f t="shared" si="1"/>
        <v>96.02256216216216</v>
      </c>
    </row>
    <row r="48" spans="1:7" x14ac:dyDescent="0.2">
      <c r="A48" s="59" t="s">
        <v>151</v>
      </c>
      <c r="B48" s="59" t="s">
        <v>150</v>
      </c>
      <c r="C48" s="60">
        <v>180886.25</v>
      </c>
      <c r="D48" s="60">
        <v>185000</v>
      </c>
      <c r="E48" s="60">
        <v>177641.74</v>
      </c>
      <c r="F48" s="3">
        <f t="shared" si="0"/>
        <v>98.206325798671813</v>
      </c>
      <c r="G48" s="3">
        <f t="shared" si="1"/>
        <v>96.02256216216216</v>
      </c>
    </row>
    <row r="49" spans="1:7" s="49" customFormat="1" x14ac:dyDescent="0.2">
      <c r="A49" s="64" t="s">
        <v>164</v>
      </c>
      <c r="B49" s="65" t="s">
        <v>165</v>
      </c>
      <c r="C49" s="66">
        <v>22.37</v>
      </c>
      <c r="D49" s="60">
        <v>0</v>
      </c>
      <c r="E49" s="60">
        <v>0</v>
      </c>
      <c r="F49" s="3">
        <f t="shared" si="0"/>
        <v>0</v>
      </c>
      <c r="G49" s="3"/>
    </row>
    <row r="50" spans="1:7" x14ac:dyDescent="0.2">
      <c r="A50" s="59" t="s">
        <v>149</v>
      </c>
      <c r="B50" s="59" t="s">
        <v>148</v>
      </c>
      <c r="C50" s="60">
        <v>842382.83</v>
      </c>
      <c r="D50" s="60">
        <v>973400</v>
      </c>
      <c r="E50" s="60">
        <v>776288.1</v>
      </c>
      <c r="F50" s="3">
        <f t="shared" si="0"/>
        <v>92.153836991193188</v>
      </c>
      <c r="G50" s="3">
        <f t="shared" si="1"/>
        <v>79.75016437230326</v>
      </c>
    </row>
    <row r="51" spans="1:7" x14ac:dyDescent="0.2">
      <c r="A51" s="59" t="s">
        <v>147</v>
      </c>
      <c r="B51" s="59" t="s">
        <v>146</v>
      </c>
      <c r="C51" s="60">
        <v>51513.54</v>
      </c>
      <c r="D51" s="60">
        <v>64800</v>
      </c>
      <c r="E51" s="60">
        <v>61789.1</v>
      </c>
      <c r="F51" s="3">
        <f t="shared" si="0"/>
        <v>119.94729929257433</v>
      </c>
      <c r="G51" s="3">
        <f t="shared" si="1"/>
        <v>95.353549382716054</v>
      </c>
    </row>
    <row r="52" spans="1:7" x14ac:dyDescent="0.2">
      <c r="A52" s="59" t="s">
        <v>145</v>
      </c>
      <c r="B52" s="59" t="s">
        <v>144</v>
      </c>
      <c r="C52" s="60">
        <v>16194.14</v>
      </c>
      <c r="D52" s="60">
        <v>21500</v>
      </c>
      <c r="E52" s="60">
        <v>19073.439999999999</v>
      </c>
      <c r="F52" s="3">
        <f t="shared" si="0"/>
        <v>117.77988828057558</v>
      </c>
      <c r="G52" s="3">
        <f t="shared" si="1"/>
        <v>88.713674418604654</v>
      </c>
    </row>
    <row r="53" spans="1:7" x14ac:dyDescent="0.2">
      <c r="A53" s="59" t="s">
        <v>143</v>
      </c>
      <c r="B53" s="59" t="s">
        <v>142</v>
      </c>
      <c r="C53" s="60">
        <v>32141.56</v>
      </c>
      <c r="D53" s="60">
        <v>34900</v>
      </c>
      <c r="E53" s="60">
        <v>35761.160000000003</v>
      </c>
      <c r="F53" s="3">
        <f t="shared" si="0"/>
        <v>111.26143223913215</v>
      </c>
      <c r="G53" s="3">
        <f t="shared" si="1"/>
        <v>102.4675071633238</v>
      </c>
    </row>
    <row r="54" spans="1:7" x14ac:dyDescent="0.2">
      <c r="A54" s="59" t="s">
        <v>141</v>
      </c>
      <c r="B54" s="59" t="s">
        <v>140</v>
      </c>
      <c r="C54" s="60">
        <v>3177.84</v>
      </c>
      <c r="D54" s="60">
        <v>8400</v>
      </c>
      <c r="E54" s="60">
        <v>6954.5</v>
      </c>
      <c r="F54" s="3">
        <f t="shared" si="0"/>
        <v>218.84361704805778</v>
      </c>
      <c r="G54" s="3">
        <f t="shared" si="1"/>
        <v>82.791666666666657</v>
      </c>
    </row>
    <row r="55" spans="1:7" x14ac:dyDescent="0.2">
      <c r="A55" s="59" t="s">
        <v>139</v>
      </c>
      <c r="B55" s="59" t="s">
        <v>138</v>
      </c>
      <c r="C55" s="60">
        <v>485551.86</v>
      </c>
      <c r="D55" s="60">
        <v>602600</v>
      </c>
      <c r="E55" s="60">
        <v>407270.68</v>
      </c>
      <c r="F55" s="3">
        <f t="shared" si="0"/>
        <v>83.877895143888438</v>
      </c>
      <c r="G55" s="3">
        <f t="shared" si="1"/>
        <v>67.585575838035183</v>
      </c>
    </row>
    <row r="56" spans="1:7" x14ac:dyDescent="0.2">
      <c r="A56" s="59" t="s">
        <v>137</v>
      </c>
      <c r="B56" s="59" t="s">
        <v>136</v>
      </c>
      <c r="C56" s="60">
        <v>19891.95</v>
      </c>
      <c r="D56" s="60">
        <v>36500</v>
      </c>
      <c r="E56" s="60">
        <v>14381.68</v>
      </c>
      <c r="F56" s="3">
        <f t="shared" si="0"/>
        <v>72.298995322228336</v>
      </c>
      <c r="G56" s="3">
        <f t="shared" si="1"/>
        <v>39.40186301369863</v>
      </c>
    </row>
    <row r="57" spans="1:7" x14ac:dyDescent="0.2">
      <c r="A57" s="59" t="s">
        <v>135</v>
      </c>
      <c r="B57" s="59" t="s">
        <v>134</v>
      </c>
      <c r="C57" s="60">
        <v>256331.73</v>
      </c>
      <c r="D57" s="60">
        <v>352000</v>
      </c>
      <c r="E57" s="60">
        <v>243046.06</v>
      </c>
      <c r="F57" s="3">
        <f t="shared" si="0"/>
        <v>94.817001391127036</v>
      </c>
      <c r="G57" s="3">
        <f t="shared" si="1"/>
        <v>69.047176136363632</v>
      </c>
    </row>
    <row r="58" spans="1:7" x14ac:dyDescent="0.2">
      <c r="A58" s="59" t="s">
        <v>133</v>
      </c>
      <c r="B58" s="59" t="s">
        <v>132</v>
      </c>
      <c r="C58" s="60">
        <v>98555.3</v>
      </c>
      <c r="D58" s="60">
        <v>140000</v>
      </c>
      <c r="E58" s="60">
        <v>88728.4</v>
      </c>
      <c r="F58" s="3">
        <f t="shared" si="0"/>
        <v>90.0290496807376</v>
      </c>
      <c r="G58" s="3">
        <f t="shared" si="1"/>
        <v>63.37742857142856</v>
      </c>
    </row>
    <row r="59" spans="1:7" x14ac:dyDescent="0.2">
      <c r="A59" s="59" t="s">
        <v>131</v>
      </c>
      <c r="B59" s="59" t="s">
        <v>130</v>
      </c>
      <c r="C59" s="60">
        <v>59581.34</v>
      </c>
      <c r="D59" s="60">
        <v>46600</v>
      </c>
      <c r="E59" s="60">
        <v>44420.46</v>
      </c>
      <c r="F59" s="3">
        <f t="shared" si="0"/>
        <v>74.554315159746338</v>
      </c>
      <c r="G59" s="3">
        <f t="shared" si="1"/>
        <v>95.322875536480694</v>
      </c>
    </row>
    <row r="60" spans="1:7" x14ac:dyDescent="0.2">
      <c r="A60" s="59" t="s">
        <v>129</v>
      </c>
      <c r="B60" s="59" t="s">
        <v>214</v>
      </c>
      <c r="C60" s="60">
        <v>48300.9</v>
      </c>
      <c r="D60" s="60">
        <v>22500</v>
      </c>
      <c r="E60" s="60">
        <v>14772.96</v>
      </c>
      <c r="F60" s="3">
        <f t="shared" si="0"/>
        <v>30.585268597479548</v>
      </c>
      <c r="G60" s="3">
        <f t="shared" si="1"/>
        <v>65.657599999999988</v>
      </c>
    </row>
    <row r="61" spans="1:7" x14ac:dyDescent="0.2">
      <c r="A61" s="59" t="s">
        <v>128</v>
      </c>
      <c r="B61" s="59" t="s">
        <v>127</v>
      </c>
      <c r="C61" s="60">
        <v>2890.64</v>
      </c>
      <c r="D61" s="60">
        <v>5000</v>
      </c>
      <c r="E61" s="60">
        <v>1921.12</v>
      </c>
      <c r="F61" s="3">
        <f t="shared" si="0"/>
        <v>66.460022693936295</v>
      </c>
      <c r="G61" s="3">
        <f t="shared" si="1"/>
        <v>38.422399999999996</v>
      </c>
    </row>
    <row r="62" spans="1:7" x14ac:dyDescent="0.2">
      <c r="A62" s="59" t="s">
        <v>126</v>
      </c>
      <c r="B62" s="59" t="s">
        <v>125</v>
      </c>
      <c r="C62" s="60">
        <v>248805.65</v>
      </c>
      <c r="D62" s="60">
        <v>234400</v>
      </c>
      <c r="E62" s="60">
        <v>232423.72</v>
      </c>
      <c r="F62" s="3">
        <f t="shared" si="0"/>
        <v>93.415772511596913</v>
      </c>
      <c r="G62" s="3">
        <f t="shared" si="1"/>
        <v>99.156877133105809</v>
      </c>
    </row>
    <row r="63" spans="1:7" x14ac:dyDescent="0.2">
      <c r="A63" s="59" t="s">
        <v>124</v>
      </c>
      <c r="B63" s="59" t="s">
        <v>215</v>
      </c>
      <c r="C63" s="60">
        <v>20679.77</v>
      </c>
      <c r="D63" s="60">
        <v>22400</v>
      </c>
      <c r="E63" s="60">
        <v>11072.02</v>
      </c>
      <c r="F63" s="3">
        <f t="shared" si="0"/>
        <v>53.540344017365761</v>
      </c>
      <c r="G63" s="3">
        <f t="shared" si="1"/>
        <v>49.428660714285719</v>
      </c>
    </row>
    <row r="64" spans="1:7" x14ac:dyDescent="0.2">
      <c r="A64" s="59" t="s">
        <v>123</v>
      </c>
      <c r="B64" s="59" t="s">
        <v>216</v>
      </c>
      <c r="C64" s="60">
        <v>118231.22</v>
      </c>
      <c r="D64" s="60">
        <v>68800</v>
      </c>
      <c r="E64" s="60">
        <v>110664.72</v>
      </c>
      <c r="F64" s="3">
        <f t="shared" si="0"/>
        <v>93.600252116150031</v>
      </c>
      <c r="G64" s="3">
        <f t="shared" si="1"/>
        <v>160.84988372093022</v>
      </c>
    </row>
    <row r="65" spans="1:7" x14ac:dyDescent="0.2">
      <c r="A65" s="59" t="s">
        <v>122</v>
      </c>
      <c r="B65" s="59" t="s">
        <v>121</v>
      </c>
      <c r="C65" s="60">
        <v>958.85</v>
      </c>
      <c r="D65" s="60">
        <v>8200</v>
      </c>
      <c r="E65" s="60">
        <v>531.25</v>
      </c>
      <c r="F65" s="3">
        <f t="shared" si="0"/>
        <v>55.404912134327574</v>
      </c>
      <c r="G65" s="3">
        <f t="shared" si="1"/>
        <v>6.4786585365853657</v>
      </c>
    </row>
    <row r="66" spans="1:7" x14ac:dyDescent="0.2">
      <c r="A66" s="59" t="s">
        <v>120</v>
      </c>
      <c r="B66" s="59" t="s">
        <v>119</v>
      </c>
      <c r="C66" s="60">
        <v>47912.22</v>
      </c>
      <c r="D66" s="60">
        <v>63900</v>
      </c>
      <c r="E66" s="60">
        <v>53651.17</v>
      </c>
      <c r="F66" s="3">
        <f t="shared" si="0"/>
        <v>111.97805069353915</v>
      </c>
      <c r="G66" s="3">
        <f t="shared" si="1"/>
        <v>83.96114241001564</v>
      </c>
    </row>
    <row r="67" spans="1:7" x14ac:dyDescent="0.2">
      <c r="A67" s="59" t="s">
        <v>118</v>
      </c>
      <c r="B67" s="59" t="s">
        <v>117</v>
      </c>
      <c r="C67" s="60">
        <v>2961.74</v>
      </c>
      <c r="D67" s="60">
        <v>6000</v>
      </c>
      <c r="E67" s="60">
        <v>2895</v>
      </c>
      <c r="F67" s="3">
        <f t="shared" si="0"/>
        <v>97.746594907047893</v>
      </c>
      <c r="G67" s="3">
        <f t="shared" si="1"/>
        <v>48.25</v>
      </c>
    </row>
    <row r="68" spans="1:7" x14ac:dyDescent="0.2">
      <c r="A68" s="59" t="s">
        <v>116</v>
      </c>
      <c r="B68" s="59" t="s">
        <v>115</v>
      </c>
      <c r="C68" s="60">
        <v>1528.56</v>
      </c>
      <c r="D68" s="60">
        <v>14600</v>
      </c>
      <c r="E68" s="60">
        <v>14365.06</v>
      </c>
      <c r="F68" s="3">
        <f t="shared" si="0"/>
        <v>939.77730674621864</v>
      </c>
      <c r="G68" s="3">
        <f t="shared" si="1"/>
        <v>98.390821917808211</v>
      </c>
    </row>
    <row r="69" spans="1:7" x14ac:dyDescent="0.2">
      <c r="A69" s="59" t="s">
        <v>114</v>
      </c>
      <c r="B69" s="59" t="s">
        <v>113</v>
      </c>
      <c r="C69" s="60">
        <v>8763.98</v>
      </c>
      <c r="D69" s="60">
        <v>10600</v>
      </c>
      <c r="E69" s="60">
        <v>8257.48</v>
      </c>
      <c r="F69" s="3">
        <f t="shared" si="0"/>
        <v>94.220662301830899</v>
      </c>
      <c r="G69" s="3">
        <f t="shared" si="1"/>
        <v>77.900754716981126</v>
      </c>
    </row>
    <row r="70" spans="1:7" x14ac:dyDescent="0.2">
      <c r="A70" s="59" t="s">
        <v>112</v>
      </c>
      <c r="B70" s="59" t="s">
        <v>111</v>
      </c>
      <c r="C70" s="60">
        <v>15434.17</v>
      </c>
      <c r="D70" s="60">
        <v>13900</v>
      </c>
      <c r="E70" s="60">
        <v>12037.76</v>
      </c>
      <c r="F70" s="3">
        <f t="shared" si="0"/>
        <v>77.994216728207604</v>
      </c>
      <c r="G70" s="3">
        <f t="shared" si="1"/>
        <v>86.602589928057554</v>
      </c>
    </row>
    <row r="71" spans="1:7" x14ac:dyDescent="0.2">
      <c r="A71" s="59" t="s">
        <v>110</v>
      </c>
      <c r="B71" s="59" t="s">
        <v>109</v>
      </c>
      <c r="C71" s="60">
        <v>32335.14</v>
      </c>
      <c r="D71" s="60">
        <v>26000</v>
      </c>
      <c r="E71" s="60">
        <v>18949.259999999998</v>
      </c>
      <c r="F71" s="3">
        <f t="shared" si="0"/>
        <v>58.602684262384507</v>
      </c>
      <c r="G71" s="3">
        <f t="shared" si="1"/>
        <v>72.881769230769223</v>
      </c>
    </row>
    <row r="72" spans="1:7" x14ac:dyDescent="0.2">
      <c r="A72" s="59" t="s">
        <v>108</v>
      </c>
      <c r="B72" s="59" t="s">
        <v>94</v>
      </c>
      <c r="C72" s="60">
        <v>56511.78</v>
      </c>
      <c r="D72" s="60">
        <v>71600</v>
      </c>
      <c r="E72" s="60">
        <v>74804.600000000006</v>
      </c>
      <c r="F72" s="3">
        <f t="shared" si="0"/>
        <v>132.3699235805349</v>
      </c>
      <c r="G72" s="3">
        <f t="shared" si="1"/>
        <v>104.47569832402235</v>
      </c>
    </row>
    <row r="73" spans="1:7" x14ac:dyDescent="0.2">
      <c r="A73" s="59" t="s">
        <v>107</v>
      </c>
      <c r="B73" s="59" t="s">
        <v>106</v>
      </c>
      <c r="C73" s="60">
        <v>3773.19</v>
      </c>
      <c r="D73" s="60">
        <v>7000</v>
      </c>
      <c r="E73" s="60">
        <v>2707.72</v>
      </c>
      <c r="F73" s="3">
        <f t="shared" si="0"/>
        <v>71.762089902708311</v>
      </c>
      <c r="G73" s="3">
        <f t="shared" si="1"/>
        <v>38.681714285714278</v>
      </c>
    </row>
    <row r="74" spans="1:7" x14ac:dyDescent="0.2">
      <c r="A74" s="59" t="s">
        <v>105</v>
      </c>
      <c r="B74" s="59" t="s">
        <v>104</v>
      </c>
      <c r="C74" s="60">
        <v>839.04</v>
      </c>
      <c r="D74" s="60">
        <v>9400</v>
      </c>
      <c r="E74" s="60">
        <v>9915.2999999999993</v>
      </c>
      <c r="F74" s="3">
        <f t="shared" si="0"/>
        <v>1181.7434210526314</v>
      </c>
      <c r="G74" s="3">
        <f t="shared" si="1"/>
        <v>105.48191489361702</v>
      </c>
    </row>
    <row r="75" spans="1:7" x14ac:dyDescent="0.2">
      <c r="A75" s="59" t="s">
        <v>103</v>
      </c>
      <c r="B75" s="59" t="s">
        <v>102</v>
      </c>
      <c r="C75" s="60">
        <v>2481.04</v>
      </c>
      <c r="D75" s="60">
        <v>200</v>
      </c>
      <c r="E75" s="60">
        <v>593.4</v>
      </c>
      <c r="F75" s="3">
        <f t="shared" si="0"/>
        <v>23.917389481830202</v>
      </c>
      <c r="G75" s="3">
        <f t="shared" si="1"/>
        <v>296.7</v>
      </c>
    </row>
    <row r="76" spans="1:7" x14ac:dyDescent="0.2">
      <c r="A76" s="59" t="s">
        <v>101</v>
      </c>
      <c r="B76" s="59" t="s">
        <v>100</v>
      </c>
      <c r="C76" s="60">
        <v>175</v>
      </c>
      <c r="D76" s="60">
        <v>1100</v>
      </c>
      <c r="E76" s="60">
        <v>180</v>
      </c>
      <c r="F76" s="3">
        <f t="shared" si="0"/>
        <v>102.85714285714285</v>
      </c>
      <c r="G76" s="3">
        <f t="shared" si="1"/>
        <v>16.363636363636363</v>
      </c>
    </row>
    <row r="77" spans="1:7" x14ac:dyDescent="0.2">
      <c r="A77" s="59" t="s">
        <v>99</v>
      </c>
      <c r="B77" s="59" t="s">
        <v>98</v>
      </c>
      <c r="C77" s="60">
        <v>17679.71</v>
      </c>
      <c r="D77" s="60">
        <v>24800</v>
      </c>
      <c r="E77" s="60">
        <v>27349</v>
      </c>
      <c r="F77" s="3">
        <f t="shared" ref="F77:F101" si="2">E77/C77*100</f>
        <v>154.69145138692886</v>
      </c>
      <c r="G77" s="3">
        <f t="shared" ref="G77:G101" si="3">E77/D77*100</f>
        <v>110.27822580645162</v>
      </c>
    </row>
    <row r="78" spans="1:7" x14ac:dyDescent="0.2">
      <c r="A78" s="59" t="s">
        <v>97</v>
      </c>
      <c r="B78" s="59" t="s">
        <v>96</v>
      </c>
      <c r="C78" s="60">
        <v>228.11</v>
      </c>
      <c r="D78" s="60">
        <v>1000</v>
      </c>
      <c r="E78" s="60">
        <v>0</v>
      </c>
      <c r="F78" s="3">
        <f t="shared" si="2"/>
        <v>0</v>
      </c>
      <c r="G78" s="3">
        <f t="shared" si="3"/>
        <v>0</v>
      </c>
    </row>
    <row r="79" spans="1:7" x14ac:dyDescent="0.2">
      <c r="A79" s="59" t="s">
        <v>95</v>
      </c>
      <c r="B79" s="59" t="s">
        <v>94</v>
      </c>
      <c r="C79" s="60">
        <v>31335.69</v>
      </c>
      <c r="D79" s="60">
        <v>28100</v>
      </c>
      <c r="E79" s="60">
        <v>34059.18</v>
      </c>
      <c r="F79" s="3">
        <f t="shared" si="2"/>
        <v>108.69133566230711</v>
      </c>
      <c r="G79" s="3">
        <f t="shared" si="3"/>
        <v>121.20704626334519</v>
      </c>
    </row>
    <row r="80" spans="1:7" x14ac:dyDescent="0.2">
      <c r="A80" s="59" t="s">
        <v>93</v>
      </c>
      <c r="B80" s="59" t="s">
        <v>92</v>
      </c>
      <c r="C80" s="60">
        <v>2974.91</v>
      </c>
      <c r="D80" s="60">
        <v>4800</v>
      </c>
      <c r="E80" s="60">
        <v>2519.08</v>
      </c>
      <c r="F80" s="3">
        <f t="shared" si="2"/>
        <v>84.677519656056816</v>
      </c>
      <c r="G80" s="3">
        <f t="shared" si="3"/>
        <v>52.480833333333329</v>
      </c>
    </row>
    <row r="81" spans="1:7" x14ac:dyDescent="0.2">
      <c r="A81" s="59" t="s">
        <v>91</v>
      </c>
      <c r="B81" s="59" t="s">
        <v>90</v>
      </c>
      <c r="C81" s="60">
        <v>2974.91</v>
      </c>
      <c r="D81" s="60">
        <v>4800</v>
      </c>
      <c r="E81" s="60">
        <v>2519.08</v>
      </c>
      <c r="F81" s="3">
        <f t="shared" si="2"/>
        <v>84.677519656056816</v>
      </c>
      <c r="G81" s="3">
        <f t="shared" si="3"/>
        <v>52.480833333333329</v>
      </c>
    </row>
    <row r="82" spans="1:7" x14ac:dyDescent="0.2">
      <c r="A82" s="59" t="s">
        <v>89</v>
      </c>
      <c r="B82" s="59" t="s">
        <v>88</v>
      </c>
      <c r="C82" s="60">
        <v>2253.9</v>
      </c>
      <c r="D82" s="60">
        <v>4400</v>
      </c>
      <c r="E82" s="60">
        <v>2331.2199999999998</v>
      </c>
      <c r="F82" s="3">
        <f t="shared" si="2"/>
        <v>103.43049824748213</v>
      </c>
      <c r="G82" s="3">
        <f t="shared" si="3"/>
        <v>52.982272727272729</v>
      </c>
    </row>
    <row r="83" spans="1:7" x14ac:dyDescent="0.2">
      <c r="A83" s="59" t="s">
        <v>257</v>
      </c>
      <c r="B83" s="59" t="s">
        <v>258</v>
      </c>
      <c r="C83" s="60">
        <v>0</v>
      </c>
      <c r="D83" s="60">
        <v>200</v>
      </c>
      <c r="E83" s="60">
        <v>0</v>
      </c>
      <c r="F83" s="3"/>
      <c r="G83" s="3">
        <f t="shared" si="3"/>
        <v>0</v>
      </c>
    </row>
    <row r="84" spans="1:7" x14ac:dyDescent="0.2">
      <c r="A84" s="59" t="s">
        <v>87</v>
      </c>
      <c r="B84" s="59" t="s">
        <v>86</v>
      </c>
      <c r="C84" s="60">
        <v>721.01</v>
      </c>
      <c r="D84" s="60">
        <v>100</v>
      </c>
      <c r="E84" s="60">
        <v>187.86</v>
      </c>
      <c r="F84" s="3">
        <f t="shared" si="2"/>
        <v>26.055117127363008</v>
      </c>
      <c r="G84" s="3">
        <f t="shared" si="3"/>
        <v>187.86</v>
      </c>
    </row>
    <row r="85" spans="1:7" x14ac:dyDescent="0.2">
      <c r="A85" s="59" t="s">
        <v>85</v>
      </c>
      <c r="B85" s="59" t="s">
        <v>84</v>
      </c>
      <c r="C85" s="60">
        <v>0</v>
      </c>
      <c r="D85" s="60">
        <v>100</v>
      </c>
      <c r="E85" s="60">
        <v>0</v>
      </c>
      <c r="F85" s="3"/>
      <c r="G85" s="3">
        <f t="shared" si="3"/>
        <v>0</v>
      </c>
    </row>
    <row r="86" spans="1:7" x14ac:dyDescent="0.2">
      <c r="A86" s="59" t="s">
        <v>15</v>
      </c>
      <c r="B86" s="59" t="s">
        <v>16</v>
      </c>
      <c r="C86" s="60">
        <v>85123.51</v>
      </c>
      <c r="D86" s="60">
        <v>160000</v>
      </c>
      <c r="E86" s="60">
        <v>41399.4</v>
      </c>
      <c r="F86" s="3">
        <f t="shared" si="2"/>
        <v>48.634507670090201</v>
      </c>
      <c r="G86" s="3">
        <f t="shared" si="3"/>
        <v>25.874625000000002</v>
      </c>
    </row>
    <row r="87" spans="1:7" x14ac:dyDescent="0.2">
      <c r="A87" s="59" t="s">
        <v>80</v>
      </c>
      <c r="B87" s="59" t="s">
        <v>79</v>
      </c>
      <c r="C87" s="60">
        <v>500</v>
      </c>
      <c r="D87" s="60">
        <v>1000</v>
      </c>
      <c r="E87" s="60">
        <v>0</v>
      </c>
      <c r="F87" s="3">
        <f t="shared" si="2"/>
        <v>0</v>
      </c>
      <c r="G87" s="3">
        <f t="shared" si="3"/>
        <v>0</v>
      </c>
    </row>
    <row r="88" spans="1:7" x14ac:dyDescent="0.2">
      <c r="A88" s="59" t="s">
        <v>78</v>
      </c>
      <c r="B88" s="59" t="s">
        <v>77</v>
      </c>
      <c r="C88" s="60">
        <v>500</v>
      </c>
      <c r="D88" s="60">
        <v>1000</v>
      </c>
      <c r="E88" s="60">
        <v>0</v>
      </c>
      <c r="F88" s="3">
        <f t="shared" si="2"/>
        <v>0</v>
      </c>
      <c r="G88" s="3">
        <f t="shared" si="3"/>
        <v>0</v>
      </c>
    </row>
    <row r="89" spans="1:7" x14ac:dyDescent="0.2">
      <c r="A89" s="59" t="s">
        <v>76</v>
      </c>
      <c r="B89" s="59" t="s">
        <v>75</v>
      </c>
      <c r="C89" s="60">
        <v>500</v>
      </c>
      <c r="D89" s="60">
        <v>1000</v>
      </c>
      <c r="E89" s="60">
        <v>0</v>
      </c>
      <c r="F89" s="3">
        <f t="shared" si="2"/>
        <v>0</v>
      </c>
      <c r="G89" s="3">
        <f t="shared" si="3"/>
        <v>0</v>
      </c>
    </row>
    <row r="90" spans="1:7" x14ac:dyDescent="0.2">
      <c r="A90" s="59" t="s">
        <v>74</v>
      </c>
      <c r="B90" s="59" t="s">
        <v>73</v>
      </c>
      <c r="C90" s="60">
        <v>84623.51</v>
      </c>
      <c r="D90" s="60">
        <v>159000</v>
      </c>
      <c r="E90" s="60">
        <v>41399.4</v>
      </c>
      <c r="F90" s="3">
        <f t="shared" si="2"/>
        <v>48.921865803013844</v>
      </c>
      <c r="G90" s="3">
        <f t="shared" si="3"/>
        <v>26.037358490566039</v>
      </c>
    </row>
    <row r="91" spans="1:7" x14ac:dyDescent="0.2">
      <c r="A91" s="59" t="s">
        <v>72</v>
      </c>
      <c r="B91" s="59" t="s">
        <v>71</v>
      </c>
      <c r="C91" s="60">
        <v>33389.46</v>
      </c>
      <c r="D91" s="60">
        <v>60000</v>
      </c>
      <c r="E91" s="60">
        <v>21049.040000000001</v>
      </c>
      <c r="F91" s="3">
        <f t="shared" si="2"/>
        <v>63.040971611999716</v>
      </c>
      <c r="G91" s="3">
        <f t="shared" si="3"/>
        <v>35.081733333333339</v>
      </c>
    </row>
    <row r="92" spans="1:7" x14ac:dyDescent="0.2">
      <c r="A92" s="59" t="s">
        <v>70</v>
      </c>
      <c r="B92" s="59" t="s">
        <v>69</v>
      </c>
      <c r="C92" s="60">
        <v>15451.96</v>
      </c>
      <c r="D92" s="60">
        <v>50000</v>
      </c>
      <c r="E92" s="60">
        <v>13674.04</v>
      </c>
      <c r="F92" s="3">
        <f t="shared" si="2"/>
        <v>88.493886859660535</v>
      </c>
      <c r="G92" s="3">
        <f t="shared" si="3"/>
        <v>27.348080000000003</v>
      </c>
    </row>
    <row r="93" spans="1:7" x14ac:dyDescent="0.2">
      <c r="A93" s="59" t="s">
        <v>259</v>
      </c>
      <c r="B93" s="59" t="s">
        <v>260</v>
      </c>
      <c r="C93" s="60">
        <v>17937.5</v>
      </c>
      <c r="D93" s="60">
        <v>10000</v>
      </c>
      <c r="E93" s="60">
        <v>7375</v>
      </c>
      <c r="F93" s="3">
        <f t="shared" si="2"/>
        <v>41.11498257839721</v>
      </c>
      <c r="G93" s="3">
        <f t="shared" si="3"/>
        <v>73.75</v>
      </c>
    </row>
    <row r="94" spans="1:7" x14ac:dyDescent="0.2">
      <c r="A94" s="59" t="s">
        <v>68</v>
      </c>
      <c r="B94" s="59" t="s">
        <v>67</v>
      </c>
      <c r="C94" s="60">
        <v>49683.09</v>
      </c>
      <c r="D94" s="60">
        <v>97000</v>
      </c>
      <c r="E94" s="60">
        <v>19162.78</v>
      </c>
      <c r="F94" s="3">
        <f t="shared" si="2"/>
        <v>38.570024529472704</v>
      </c>
      <c r="G94" s="3">
        <f t="shared" si="3"/>
        <v>19.755443298969073</v>
      </c>
    </row>
    <row r="95" spans="1:7" x14ac:dyDescent="0.2">
      <c r="A95" s="59" t="s">
        <v>66</v>
      </c>
      <c r="B95" s="59" t="s">
        <v>65</v>
      </c>
      <c r="C95" s="60">
        <v>25931.03</v>
      </c>
      <c r="D95" s="60">
        <v>29500</v>
      </c>
      <c r="E95" s="60">
        <v>15131.58</v>
      </c>
      <c r="F95" s="3">
        <f t="shared" si="2"/>
        <v>58.353177640841878</v>
      </c>
      <c r="G95" s="3">
        <f t="shared" si="3"/>
        <v>51.293491525423732</v>
      </c>
    </row>
    <row r="96" spans="1:7" x14ac:dyDescent="0.2">
      <c r="A96" s="59" t="s">
        <v>261</v>
      </c>
      <c r="B96" s="59" t="s">
        <v>262</v>
      </c>
      <c r="C96" s="60">
        <v>2537.12</v>
      </c>
      <c r="D96" s="60">
        <v>6000</v>
      </c>
      <c r="E96" s="60">
        <v>3655.21</v>
      </c>
      <c r="F96" s="3">
        <f t="shared" si="2"/>
        <v>144.06925963296968</v>
      </c>
      <c r="G96" s="3">
        <f t="shared" si="3"/>
        <v>60.920166666666667</v>
      </c>
    </row>
    <row r="97" spans="1:7" x14ac:dyDescent="0.2">
      <c r="A97" s="59" t="s">
        <v>64</v>
      </c>
      <c r="B97" s="59" t="s">
        <v>63</v>
      </c>
      <c r="C97" s="60">
        <v>1559.98</v>
      </c>
      <c r="D97" s="60">
        <v>20000</v>
      </c>
      <c r="E97" s="60">
        <v>0</v>
      </c>
      <c r="F97" s="3">
        <f t="shared" si="2"/>
        <v>0</v>
      </c>
      <c r="G97" s="3">
        <f t="shared" si="3"/>
        <v>0</v>
      </c>
    </row>
    <row r="98" spans="1:7" x14ac:dyDescent="0.2">
      <c r="A98" s="59" t="s">
        <v>62</v>
      </c>
      <c r="B98" s="59" t="s">
        <v>61</v>
      </c>
      <c r="C98" s="60">
        <v>149</v>
      </c>
      <c r="D98" s="60">
        <v>2000</v>
      </c>
      <c r="E98" s="60">
        <v>0</v>
      </c>
      <c r="F98" s="3">
        <f t="shared" si="2"/>
        <v>0</v>
      </c>
      <c r="G98" s="3">
        <f t="shared" si="3"/>
        <v>0</v>
      </c>
    </row>
    <row r="99" spans="1:7" x14ac:dyDescent="0.2">
      <c r="A99" s="59" t="s">
        <v>60</v>
      </c>
      <c r="B99" s="59" t="s">
        <v>59</v>
      </c>
      <c r="C99" s="60">
        <v>19505.96</v>
      </c>
      <c r="D99" s="60">
        <v>39500</v>
      </c>
      <c r="E99" s="60">
        <v>375.99</v>
      </c>
      <c r="F99" s="3">
        <f t="shared" si="2"/>
        <v>1.92756470330094</v>
      </c>
      <c r="G99" s="3">
        <f t="shared" si="3"/>
        <v>0.95187341772151901</v>
      </c>
    </row>
    <row r="100" spans="1:7" x14ac:dyDescent="0.2">
      <c r="A100" s="59" t="s">
        <v>58</v>
      </c>
      <c r="B100" s="59" t="s">
        <v>57</v>
      </c>
      <c r="C100" s="60">
        <v>1550.96</v>
      </c>
      <c r="D100" s="60">
        <v>2000</v>
      </c>
      <c r="E100" s="60">
        <v>1187.58</v>
      </c>
      <c r="F100" s="3">
        <f t="shared" si="2"/>
        <v>76.570640119667814</v>
      </c>
      <c r="G100" s="3">
        <f t="shared" si="3"/>
        <v>59.378999999999991</v>
      </c>
    </row>
    <row r="101" spans="1:7" x14ac:dyDescent="0.2">
      <c r="A101" s="59" t="s">
        <v>56</v>
      </c>
      <c r="B101" s="59" t="s">
        <v>55</v>
      </c>
      <c r="C101" s="60">
        <v>1550.96</v>
      </c>
      <c r="D101" s="60">
        <v>2000</v>
      </c>
      <c r="E101" s="60">
        <v>1187.58</v>
      </c>
      <c r="F101" s="3">
        <f t="shared" si="2"/>
        <v>76.570640119667814</v>
      </c>
      <c r="G101" s="3">
        <f t="shared" si="3"/>
        <v>59.378999999999991</v>
      </c>
    </row>
  </sheetData>
  <mergeCells count="3">
    <mergeCell ref="A1:B1"/>
    <mergeCell ref="A2:B2"/>
    <mergeCell ref="A3:B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D0A7-5DB7-4846-AC67-DFCC65F5B992}">
  <dimension ref="A1:J43"/>
  <sheetViews>
    <sheetView workbookViewId="0">
      <selection activeCell="J9" sqref="J9"/>
    </sheetView>
  </sheetViews>
  <sheetFormatPr defaultRowHeight="12.75" x14ac:dyDescent="0.2"/>
  <cols>
    <col min="1" max="1" width="7.42578125" style="5" bestFit="1" customWidth="1"/>
    <col min="2" max="2" width="36.7109375" style="5" customWidth="1"/>
    <col min="3" max="3" width="14" style="5" bestFit="1" customWidth="1"/>
    <col min="4" max="4" width="14.42578125" style="5" customWidth="1"/>
    <col min="5" max="5" width="11.85546875" style="5" customWidth="1"/>
    <col min="6" max="6" width="13.140625" style="5" customWidth="1"/>
    <col min="7" max="7" width="12.42578125" style="5" customWidth="1"/>
    <col min="8" max="9" width="9.140625" style="5"/>
    <col min="10" max="10" width="14.5703125" style="5" bestFit="1" customWidth="1"/>
    <col min="11" max="16384" width="9.140625" style="5"/>
  </cols>
  <sheetData>
    <row r="1" spans="1:10" ht="12.75" customHeight="1" x14ac:dyDescent="0.2">
      <c r="A1" s="95" t="s">
        <v>235</v>
      </c>
      <c r="B1" s="96"/>
      <c r="C1" s="96"/>
    </row>
    <row r="2" spans="1:10" ht="12.75" customHeight="1" x14ac:dyDescent="0.2">
      <c r="A2" s="95" t="s">
        <v>236</v>
      </c>
      <c r="B2" s="96"/>
      <c r="C2" s="96"/>
    </row>
    <row r="3" spans="1:10" ht="14.1" customHeight="1" x14ac:dyDescent="0.2">
      <c r="A3" s="95" t="s">
        <v>237</v>
      </c>
      <c r="B3" s="96"/>
      <c r="C3" s="96"/>
    </row>
    <row r="4" spans="1:10" ht="14.1" customHeight="1" x14ac:dyDescent="0.2">
      <c r="A4" s="10"/>
      <c r="B4" s="10"/>
      <c r="C4" s="10"/>
    </row>
    <row r="5" spans="1:10" ht="18" customHeight="1" x14ac:dyDescent="0.2">
      <c r="A5" s="114" t="s">
        <v>222</v>
      </c>
      <c r="B5" s="114"/>
      <c r="C5" s="114"/>
      <c r="D5" s="114"/>
      <c r="E5" s="114"/>
    </row>
    <row r="6" spans="1:10" ht="36" customHeight="1" x14ac:dyDescent="0.2">
      <c r="A6" s="115" t="s">
        <v>163</v>
      </c>
      <c r="B6" s="117"/>
      <c r="C6" s="2" t="s">
        <v>203</v>
      </c>
      <c r="D6" s="2" t="s">
        <v>210</v>
      </c>
      <c r="E6" s="2" t="s">
        <v>211</v>
      </c>
      <c r="F6" s="26" t="s">
        <v>212</v>
      </c>
      <c r="G6" s="27" t="s">
        <v>213</v>
      </c>
    </row>
    <row r="7" spans="1:10" x14ac:dyDescent="0.2">
      <c r="A7" s="111" t="s">
        <v>1</v>
      </c>
      <c r="B7" s="112"/>
      <c r="C7" s="25" t="s">
        <v>2</v>
      </c>
      <c r="D7" s="25" t="s">
        <v>3</v>
      </c>
      <c r="E7" s="25" t="s">
        <v>4</v>
      </c>
      <c r="F7" s="13" t="s">
        <v>5</v>
      </c>
      <c r="G7" s="13" t="s">
        <v>6</v>
      </c>
    </row>
    <row r="8" spans="1:10" x14ac:dyDescent="0.2">
      <c r="A8" s="28"/>
      <c r="B8" s="28" t="s">
        <v>7</v>
      </c>
      <c r="C8" s="29">
        <v>2227888.63</v>
      </c>
      <c r="D8" s="29">
        <v>2651600</v>
      </c>
      <c r="E8" s="29">
        <v>2281447.04</v>
      </c>
      <c r="F8" s="16">
        <f t="shared" ref="F8:F21" si="0">E8/C8*100</f>
        <v>102.40399853380464</v>
      </c>
      <c r="G8" s="16">
        <f t="shared" ref="G8:G17" si="1">E8/D8*100</f>
        <v>86.040392216020521</v>
      </c>
    </row>
    <row r="9" spans="1:10" ht="12.75" customHeight="1" x14ac:dyDescent="0.2">
      <c r="A9" s="30" t="s">
        <v>184</v>
      </c>
      <c r="B9" s="30" t="s">
        <v>223</v>
      </c>
      <c r="C9" s="31">
        <v>315639.52</v>
      </c>
      <c r="D9" s="31">
        <v>378900</v>
      </c>
      <c r="E9" s="31">
        <v>356630.29</v>
      </c>
      <c r="F9" s="3">
        <f t="shared" si="0"/>
        <v>112.98657721948125</v>
      </c>
      <c r="G9" s="3">
        <f t="shared" si="1"/>
        <v>94.122536289258377</v>
      </c>
      <c r="J9" s="91"/>
    </row>
    <row r="10" spans="1:10" ht="12.75" customHeight="1" x14ac:dyDescent="0.2">
      <c r="A10" s="30" t="s">
        <v>224</v>
      </c>
      <c r="B10" s="30" t="s">
        <v>223</v>
      </c>
      <c r="C10" s="31">
        <v>5290.97</v>
      </c>
      <c r="D10" s="31">
        <v>46500</v>
      </c>
      <c r="E10" s="31">
        <v>37394.699999999997</v>
      </c>
      <c r="F10" s="3">
        <f t="shared" si="0"/>
        <v>706.7645441195092</v>
      </c>
      <c r="G10" s="3">
        <f t="shared" si="1"/>
        <v>80.418709677419358</v>
      </c>
    </row>
    <row r="11" spans="1:10" ht="12.75" customHeight="1" x14ac:dyDescent="0.2">
      <c r="A11" s="30" t="s">
        <v>185</v>
      </c>
      <c r="B11" s="30" t="s">
        <v>225</v>
      </c>
      <c r="C11" s="31">
        <v>310348.55</v>
      </c>
      <c r="D11" s="31">
        <v>332400</v>
      </c>
      <c r="E11" s="31">
        <v>319235.59000000003</v>
      </c>
      <c r="F11" s="3">
        <f t="shared" si="0"/>
        <v>102.86356743087732</v>
      </c>
      <c r="G11" s="3">
        <f t="shared" si="1"/>
        <v>96.039587845968725</v>
      </c>
    </row>
    <row r="12" spans="1:10" x14ac:dyDescent="0.2">
      <c r="A12" s="32" t="s">
        <v>183</v>
      </c>
      <c r="B12" s="32" t="s">
        <v>181</v>
      </c>
      <c r="C12" s="33">
        <v>14523.95</v>
      </c>
      <c r="D12" s="33">
        <v>36700</v>
      </c>
      <c r="E12" s="33">
        <v>7905.76</v>
      </c>
      <c r="F12" s="3">
        <f t="shared" si="0"/>
        <v>54.432575160338615</v>
      </c>
      <c r="G12" s="3">
        <f t="shared" si="1"/>
        <v>21.541580381471391</v>
      </c>
    </row>
    <row r="13" spans="1:10" x14ac:dyDescent="0.2">
      <c r="A13" s="32" t="s">
        <v>182</v>
      </c>
      <c r="B13" s="32" t="s">
        <v>181</v>
      </c>
      <c r="C13" s="33">
        <v>14523.95</v>
      </c>
      <c r="D13" s="33">
        <v>36700</v>
      </c>
      <c r="E13" s="33">
        <v>7905.76</v>
      </c>
      <c r="F13" s="3">
        <f t="shared" si="0"/>
        <v>54.432575160338615</v>
      </c>
      <c r="G13" s="3">
        <f t="shared" si="1"/>
        <v>21.541580381471391</v>
      </c>
    </row>
    <row r="14" spans="1:10" x14ac:dyDescent="0.2">
      <c r="A14" s="32" t="s">
        <v>180</v>
      </c>
      <c r="B14" s="32" t="s">
        <v>179</v>
      </c>
      <c r="C14" s="33">
        <v>532287.48</v>
      </c>
      <c r="D14" s="33">
        <v>625200</v>
      </c>
      <c r="E14" s="33">
        <v>395049.04</v>
      </c>
      <c r="F14" s="3">
        <f t="shared" si="0"/>
        <v>74.217233138754267</v>
      </c>
      <c r="G14" s="3">
        <f t="shared" si="1"/>
        <v>63.187626359564945</v>
      </c>
    </row>
    <row r="15" spans="1:10" x14ac:dyDescent="0.2">
      <c r="A15" s="32" t="s">
        <v>178</v>
      </c>
      <c r="B15" s="32" t="s">
        <v>177</v>
      </c>
      <c r="C15" s="33">
        <v>532287.48</v>
      </c>
      <c r="D15" s="33">
        <v>625200</v>
      </c>
      <c r="E15" s="33">
        <v>395049.04</v>
      </c>
      <c r="F15" s="3">
        <f t="shared" si="0"/>
        <v>74.217233138754267</v>
      </c>
      <c r="G15" s="3">
        <f t="shared" si="1"/>
        <v>63.187626359564945</v>
      </c>
    </row>
    <row r="16" spans="1:10" x14ac:dyDescent="0.2">
      <c r="A16" s="32" t="s">
        <v>176</v>
      </c>
      <c r="B16" s="32" t="s">
        <v>175</v>
      </c>
      <c r="C16" s="33">
        <v>1364693.68</v>
      </c>
      <c r="D16" s="33">
        <v>1608700</v>
      </c>
      <c r="E16" s="33">
        <v>1521245.95</v>
      </c>
      <c r="F16" s="3">
        <f t="shared" si="0"/>
        <v>111.47160511507607</v>
      </c>
      <c r="G16" s="3">
        <f t="shared" si="1"/>
        <v>94.563681854913909</v>
      </c>
    </row>
    <row r="17" spans="1:7" x14ac:dyDescent="0.2">
      <c r="A17" s="32" t="s">
        <v>174</v>
      </c>
      <c r="B17" s="32" t="s">
        <v>173</v>
      </c>
      <c r="C17" s="33">
        <v>1364693.68</v>
      </c>
      <c r="D17" s="33">
        <v>1608700</v>
      </c>
      <c r="E17" s="33">
        <v>1500222.67</v>
      </c>
      <c r="F17" s="3">
        <f t="shared" si="0"/>
        <v>109.93109237525009</v>
      </c>
      <c r="G17" s="3">
        <f t="shared" si="1"/>
        <v>93.256832846397714</v>
      </c>
    </row>
    <row r="18" spans="1:7" x14ac:dyDescent="0.2">
      <c r="A18" s="32" t="s">
        <v>172</v>
      </c>
      <c r="B18" s="32" t="s">
        <v>171</v>
      </c>
      <c r="C18" s="33">
        <v>0</v>
      </c>
      <c r="D18" s="33">
        <v>0</v>
      </c>
      <c r="E18" s="33">
        <v>21023.279999999999</v>
      </c>
      <c r="F18" s="3"/>
      <c r="G18" s="3"/>
    </row>
    <row r="19" spans="1:7" x14ac:dyDescent="0.2">
      <c r="A19" s="32" t="s">
        <v>170</v>
      </c>
      <c r="B19" s="32" t="s">
        <v>169</v>
      </c>
      <c r="C19" s="33">
        <v>0</v>
      </c>
      <c r="D19" s="33">
        <v>0</v>
      </c>
      <c r="E19" s="33">
        <v>0</v>
      </c>
      <c r="F19" s="3"/>
      <c r="G19" s="3"/>
    </row>
    <row r="20" spans="1:7" x14ac:dyDescent="0.2">
      <c r="A20" s="32" t="s">
        <v>168</v>
      </c>
      <c r="B20" s="32" t="s">
        <v>166</v>
      </c>
      <c r="C20" s="33">
        <v>744</v>
      </c>
      <c r="D20" s="33">
        <v>2000</v>
      </c>
      <c r="E20" s="33">
        <v>616</v>
      </c>
      <c r="F20" s="3">
        <f t="shared" si="0"/>
        <v>82.795698924731184</v>
      </c>
      <c r="G20" s="3">
        <f>E20/D20*100</f>
        <v>30.8</v>
      </c>
    </row>
    <row r="21" spans="1:7" x14ac:dyDescent="0.2">
      <c r="A21" s="32" t="s">
        <v>167</v>
      </c>
      <c r="B21" s="32" t="s">
        <v>166</v>
      </c>
      <c r="C21" s="33">
        <v>744</v>
      </c>
      <c r="D21" s="33">
        <v>2000</v>
      </c>
      <c r="E21" s="33">
        <v>616</v>
      </c>
      <c r="F21" s="3">
        <f t="shared" si="0"/>
        <v>82.795698924731184</v>
      </c>
      <c r="G21" s="3">
        <f>E21/D21*100</f>
        <v>30.8</v>
      </c>
    </row>
    <row r="22" spans="1:7" s="50" customFormat="1" x14ac:dyDescent="0.2">
      <c r="A22" s="32" t="s">
        <v>270</v>
      </c>
      <c r="B22" s="90" t="s">
        <v>276</v>
      </c>
      <c r="C22" s="33">
        <v>0</v>
      </c>
      <c r="D22" s="33">
        <v>100</v>
      </c>
      <c r="E22" s="33">
        <v>0</v>
      </c>
      <c r="F22" s="3"/>
      <c r="G22" s="3">
        <f t="shared" ref="G22:G23" si="2">E22/D22*100</f>
        <v>0</v>
      </c>
    </row>
    <row r="23" spans="1:7" s="50" customFormat="1" x14ac:dyDescent="0.2">
      <c r="A23" s="32" t="s">
        <v>272</v>
      </c>
      <c r="B23" s="90" t="s">
        <v>276</v>
      </c>
      <c r="C23" s="33">
        <v>0</v>
      </c>
      <c r="D23" s="33">
        <v>100</v>
      </c>
      <c r="E23" s="33">
        <v>0</v>
      </c>
      <c r="F23" s="3"/>
      <c r="G23" s="3">
        <f t="shared" si="2"/>
        <v>0</v>
      </c>
    </row>
    <row r="24" spans="1:7" x14ac:dyDescent="0.2">
      <c r="A24" s="34"/>
      <c r="B24" s="34"/>
      <c r="C24" s="34"/>
      <c r="D24" s="34"/>
      <c r="E24" s="34"/>
      <c r="F24" s="35"/>
      <c r="G24" s="35"/>
    </row>
    <row r="25" spans="1:7" ht="15.75" x14ac:dyDescent="0.2">
      <c r="A25" s="114" t="s">
        <v>226</v>
      </c>
      <c r="B25" s="114"/>
      <c r="C25" s="114"/>
      <c r="D25" s="114"/>
      <c r="E25" s="114"/>
    </row>
    <row r="26" spans="1:7" ht="34.5" x14ac:dyDescent="0.2">
      <c r="A26" s="115" t="s">
        <v>0</v>
      </c>
      <c r="B26" s="116"/>
      <c r="C26" s="2" t="s">
        <v>203</v>
      </c>
      <c r="D26" s="2" t="s">
        <v>210</v>
      </c>
      <c r="E26" s="2" t="s">
        <v>211</v>
      </c>
      <c r="F26" s="26" t="s">
        <v>212</v>
      </c>
      <c r="G26" s="27" t="s">
        <v>213</v>
      </c>
    </row>
    <row r="27" spans="1:7" x14ac:dyDescent="0.2">
      <c r="A27" s="113" t="s">
        <v>1</v>
      </c>
      <c r="B27" s="113"/>
      <c r="C27" s="36" t="s">
        <v>2</v>
      </c>
      <c r="D27" s="36" t="s">
        <v>3</v>
      </c>
      <c r="E27" s="36" t="s">
        <v>4</v>
      </c>
      <c r="F27" s="37" t="s">
        <v>5</v>
      </c>
      <c r="G27" s="37" t="s">
        <v>6</v>
      </c>
    </row>
    <row r="28" spans="1:7" x14ac:dyDescent="0.2">
      <c r="A28" s="38"/>
      <c r="B28" s="38" t="s">
        <v>12</v>
      </c>
      <c r="C28" s="39">
        <v>2254377.64</v>
      </c>
      <c r="D28" s="29">
        <v>2651600</v>
      </c>
      <c r="E28" s="39">
        <v>2368199.1</v>
      </c>
      <c r="F28" s="16">
        <f t="shared" ref="F28:F41" si="3">E28/C28*100</f>
        <v>105.04890830978965</v>
      </c>
      <c r="G28" s="16">
        <f t="shared" ref="G28:G43" si="4">E28/D28*100</f>
        <v>89.312079499170309</v>
      </c>
    </row>
    <row r="29" spans="1:7" x14ac:dyDescent="0.2">
      <c r="A29" s="32" t="s">
        <v>184</v>
      </c>
      <c r="B29" s="32" t="s">
        <v>187</v>
      </c>
      <c r="C29" s="33">
        <v>315639.52</v>
      </c>
      <c r="D29" s="31">
        <v>378900</v>
      </c>
      <c r="E29" s="33">
        <v>206494.1</v>
      </c>
      <c r="F29" s="3">
        <f t="shared" si="3"/>
        <v>65.420863648506369</v>
      </c>
      <c r="G29" s="3">
        <f t="shared" si="4"/>
        <v>54.49831089997361</v>
      </c>
    </row>
    <row r="30" spans="1:7" x14ac:dyDescent="0.2">
      <c r="A30" s="32" t="s">
        <v>188</v>
      </c>
      <c r="B30" s="32" t="s">
        <v>187</v>
      </c>
      <c r="C30" s="33">
        <v>5290.97</v>
      </c>
      <c r="D30" s="31">
        <v>46500</v>
      </c>
      <c r="E30" s="33">
        <v>37707.72</v>
      </c>
      <c r="F30" s="3">
        <f t="shared" si="3"/>
        <v>712.68066158001272</v>
      </c>
      <c r="G30" s="3">
        <f t="shared" si="4"/>
        <v>81.09187096774194</v>
      </c>
    </row>
    <row r="31" spans="1:7" ht="22.5" x14ac:dyDescent="0.2">
      <c r="A31" s="32" t="s">
        <v>185</v>
      </c>
      <c r="B31" s="32" t="s">
        <v>186</v>
      </c>
      <c r="C31" s="33">
        <v>310348.55</v>
      </c>
      <c r="D31" s="31">
        <v>332400</v>
      </c>
      <c r="E31" s="33">
        <v>168786.38</v>
      </c>
      <c r="F31" s="3">
        <f t="shared" si="3"/>
        <v>54.38607011374792</v>
      </c>
      <c r="G31" s="3">
        <f t="shared" si="4"/>
        <v>50.77809265944645</v>
      </c>
    </row>
    <row r="32" spans="1:7" x14ac:dyDescent="0.2">
      <c r="A32" s="32" t="s">
        <v>183</v>
      </c>
      <c r="B32" s="32" t="s">
        <v>181</v>
      </c>
      <c r="C32" s="33">
        <v>7370.55</v>
      </c>
      <c r="D32" s="33">
        <v>36700</v>
      </c>
      <c r="E32" s="33">
        <v>0</v>
      </c>
      <c r="F32" s="3">
        <f t="shared" si="3"/>
        <v>0</v>
      </c>
      <c r="G32" s="3">
        <f t="shared" si="4"/>
        <v>0</v>
      </c>
    </row>
    <row r="33" spans="1:7" x14ac:dyDescent="0.2">
      <c r="A33" s="32" t="s">
        <v>182</v>
      </c>
      <c r="B33" s="32" t="s">
        <v>181</v>
      </c>
      <c r="C33" s="33">
        <v>7370.55</v>
      </c>
      <c r="D33" s="33">
        <v>36700</v>
      </c>
      <c r="E33" s="33">
        <v>0</v>
      </c>
      <c r="F33" s="3">
        <f t="shared" si="3"/>
        <v>0</v>
      </c>
      <c r="G33" s="3">
        <f t="shared" si="4"/>
        <v>0</v>
      </c>
    </row>
    <row r="34" spans="1:7" x14ac:dyDescent="0.2">
      <c r="A34" s="32" t="s">
        <v>180</v>
      </c>
      <c r="B34" s="32" t="s">
        <v>179</v>
      </c>
      <c r="C34" s="33">
        <v>565929.89</v>
      </c>
      <c r="D34" s="33">
        <v>625200</v>
      </c>
      <c r="E34" s="33">
        <v>580239.55000000005</v>
      </c>
      <c r="F34" s="3">
        <f t="shared" si="3"/>
        <v>102.52852168667042</v>
      </c>
      <c r="G34" s="3">
        <f t="shared" si="4"/>
        <v>92.808629238643633</v>
      </c>
    </row>
    <row r="35" spans="1:7" x14ac:dyDescent="0.2">
      <c r="A35" s="32" t="s">
        <v>178</v>
      </c>
      <c r="B35" s="32" t="s">
        <v>177</v>
      </c>
      <c r="C35" s="33">
        <v>565929.89</v>
      </c>
      <c r="D35" s="33">
        <v>625200</v>
      </c>
      <c r="E35" s="33">
        <v>580239.55000000005</v>
      </c>
      <c r="F35" s="3">
        <f t="shared" si="3"/>
        <v>102.52852168667042</v>
      </c>
      <c r="G35" s="3">
        <f t="shared" si="4"/>
        <v>92.808629238643633</v>
      </c>
    </row>
    <row r="36" spans="1:7" x14ac:dyDescent="0.2">
      <c r="A36" s="32" t="s">
        <v>176</v>
      </c>
      <c r="B36" s="32" t="s">
        <v>175</v>
      </c>
      <c r="C36" s="33">
        <v>1364693.68</v>
      </c>
      <c r="D36" s="33">
        <v>1608700</v>
      </c>
      <c r="E36" s="33">
        <v>1581465.45</v>
      </c>
      <c r="F36" s="3">
        <f t="shared" si="3"/>
        <v>115.88428034634117</v>
      </c>
      <c r="G36" s="3">
        <f t="shared" si="4"/>
        <v>98.307046062037656</v>
      </c>
    </row>
    <row r="37" spans="1:7" x14ac:dyDescent="0.2">
      <c r="A37" s="32" t="s">
        <v>174</v>
      </c>
      <c r="B37" s="32" t="s">
        <v>173</v>
      </c>
      <c r="C37" s="33">
        <v>1364693.68</v>
      </c>
      <c r="D37" s="33">
        <v>1608700</v>
      </c>
      <c r="E37" s="33">
        <v>1559275.75</v>
      </c>
      <c r="F37" s="3">
        <f t="shared" si="3"/>
        <v>114.25829641125034</v>
      </c>
      <c r="G37" s="3">
        <f t="shared" si="4"/>
        <v>96.927690060297138</v>
      </c>
    </row>
    <row r="38" spans="1:7" x14ac:dyDescent="0.2">
      <c r="A38" s="32" t="s">
        <v>172</v>
      </c>
      <c r="B38" s="32" t="s">
        <v>171</v>
      </c>
      <c r="C38" s="33">
        <v>0</v>
      </c>
      <c r="D38" s="33">
        <v>0</v>
      </c>
      <c r="E38" s="33">
        <v>22189.7</v>
      </c>
      <c r="F38" s="3"/>
      <c r="G38" s="3"/>
    </row>
    <row r="39" spans="1:7" x14ac:dyDescent="0.2">
      <c r="A39" s="32" t="s">
        <v>170</v>
      </c>
      <c r="B39" s="32" t="s">
        <v>169</v>
      </c>
      <c r="C39" s="33">
        <v>0</v>
      </c>
      <c r="D39" s="33">
        <v>0</v>
      </c>
      <c r="E39" s="33">
        <v>0</v>
      </c>
      <c r="F39" s="3"/>
      <c r="G39" s="3"/>
    </row>
    <row r="40" spans="1:7" x14ac:dyDescent="0.2">
      <c r="A40" s="32" t="s">
        <v>168</v>
      </c>
      <c r="B40" s="32" t="s">
        <v>166</v>
      </c>
      <c r="C40" s="33">
        <v>744</v>
      </c>
      <c r="D40" s="33">
        <v>2000</v>
      </c>
      <c r="E40" s="33">
        <v>0</v>
      </c>
      <c r="F40" s="3">
        <f t="shared" si="3"/>
        <v>0</v>
      </c>
      <c r="G40" s="3">
        <f t="shared" si="4"/>
        <v>0</v>
      </c>
    </row>
    <row r="41" spans="1:7" x14ac:dyDescent="0.2">
      <c r="A41" s="32" t="s">
        <v>167</v>
      </c>
      <c r="B41" s="32" t="s">
        <v>166</v>
      </c>
      <c r="C41" s="33">
        <v>744</v>
      </c>
      <c r="D41" s="33">
        <v>2000</v>
      </c>
      <c r="E41" s="33">
        <v>0</v>
      </c>
      <c r="F41" s="3">
        <f t="shared" si="3"/>
        <v>0</v>
      </c>
      <c r="G41" s="3">
        <f t="shared" si="4"/>
        <v>0</v>
      </c>
    </row>
    <row r="42" spans="1:7" s="50" customFormat="1" x14ac:dyDescent="0.2">
      <c r="A42" s="32" t="s">
        <v>270</v>
      </c>
      <c r="B42" s="90" t="s">
        <v>276</v>
      </c>
      <c r="C42" s="33">
        <v>0</v>
      </c>
      <c r="D42" s="33">
        <v>100</v>
      </c>
      <c r="E42" s="33">
        <v>0</v>
      </c>
      <c r="F42" s="3"/>
      <c r="G42" s="3">
        <f t="shared" si="4"/>
        <v>0</v>
      </c>
    </row>
    <row r="43" spans="1:7" s="50" customFormat="1" x14ac:dyDescent="0.2">
      <c r="A43" s="32" t="s">
        <v>272</v>
      </c>
      <c r="B43" s="90" t="s">
        <v>276</v>
      </c>
      <c r="C43" s="33">
        <v>0</v>
      </c>
      <c r="D43" s="33">
        <v>100</v>
      </c>
      <c r="E43" s="33">
        <v>0</v>
      </c>
      <c r="F43" s="3"/>
      <c r="G43" s="3">
        <f t="shared" si="4"/>
        <v>0</v>
      </c>
    </row>
  </sheetData>
  <mergeCells count="9">
    <mergeCell ref="A1:C1"/>
    <mergeCell ref="A2:C2"/>
    <mergeCell ref="A3:C3"/>
    <mergeCell ref="A7:B7"/>
    <mergeCell ref="A27:B27"/>
    <mergeCell ref="A25:E25"/>
    <mergeCell ref="A26:B26"/>
    <mergeCell ref="A5:E5"/>
    <mergeCell ref="A6:B6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2998-3A2B-44AC-BDD6-50C3312BF65A}">
  <dimension ref="A1:G10"/>
  <sheetViews>
    <sheetView workbookViewId="0">
      <selection activeCell="H15" sqref="H15"/>
    </sheetView>
  </sheetViews>
  <sheetFormatPr defaultRowHeight="12.75" x14ac:dyDescent="0.2"/>
  <cols>
    <col min="1" max="1" width="11.85546875" style="5" customWidth="1"/>
    <col min="2" max="2" width="40.140625" style="5" customWidth="1"/>
    <col min="3" max="3" width="14.5703125" style="5" bestFit="1" customWidth="1"/>
    <col min="4" max="4" width="14.42578125" style="5" customWidth="1"/>
    <col min="5" max="5" width="12.85546875" style="5" customWidth="1"/>
    <col min="6" max="6" width="10.7109375" style="5" customWidth="1"/>
    <col min="7" max="7" width="12.28515625" style="5" customWidth="1"/>
    <col min="8" max="16384" width="9.140625" style="5"/>
  </cols>
  <sheetData>
    <row r="1" spans="1:7" ht="12.75" customHeight="1" x14ac:dyDescent="0.2">
      <c r="A1" s="95" t="s">
        <v>235</v>
      </c>
      <c r="B1" s="96"/>
      <c r="C1" s="96"/>
    </row>
    <row r="2" spans="1:7" ht="12.75" customHeight="1" x14ac:dyDescent="0.2">
      <c r="A2" s="95" t="s">
        <v>236</v>
      </c>
      <c r="B2" s="96"/>
      <c r="C2" s="96"/>
    </row>
    <row r="3" spans="1:7" ht="14.1" customHeight="1" x14ac:dyDescent="0.2">
      <c r="A3" s="95" t="s">
        <v>237</v>
      </c>
      <c r="B3" s="96"/>
      <c r="C3" s="96"/>
    </row>
    <row r="4" spans="1:7" ht="15.75" x14ac:dyDescent="0.2">
      <c r="A4" s="114" t="s">
        <v>227</v>
      </c>
      <c r="B4" s="114"/>
      <c r="C4" s="114"/>
      <c r="D4" s="114"/>
      <c r="E4" s="114"/>
    </row>
    <row r="5" spans="1:7" ht="36.75" customHeight="1" x14ac:dyDescent="0.2">
      <c r="A5" s="115" t="s">
        <v>0</v>
      </c>
      <c r="B5" s="116"/>
      <c r="C5" s="2" t="s">
        <v>203</v>
      </c>
      <c r="D5" s="2" t="s">
        <v>210</v>
      </c>
      <c r="E5" s="2" t="s">
        <v>211</v>
      </c>
      <c r="F5" s="26" t="s">
        <v>212</v>
      </c>
      <c r="G5" s="27" t="s">
        <v>213</v>
      </c>
    </row>
    <row r="6" spans="1:7" x14ac:dyDescent="0.2">
      <c r="A6" s="113" t="s">
        <v>1</v>
      </c>
      <c r="B6" s="113"/>
      <c r="C6" s="36" t="s">
        <v>2</v>
      </c>
      <c r="D6" s="36" t="s">
        <v>3</v>
      </c>
      <c r="E6" s="36" t="s">
        <v>4</v>
      </c>
      <c r="F6" s="37" t="s">
        <v>5</v>
      </c>
      <c r="G6" s="37" t="s">
        <v>6</v>
      </c>
    </row>
    <row r="7" spans="1:7" x14ac:dyDescent="0.2">
      <c r="A7" s="40"/>
      <c r="B7" s="40" t="s">
        <v>12</v>
      </c>
      <c r="C7" s="41">
        <v>2227888.63</v>
      </c>
      <c r="D7" s="41">
        <v>2651600</v>
      </c>
      <c r="E7" s="41">
        <v>2281447.04</v>
      </c>
      <c r="F7" s="16">
        <f>E7/C7*100</f>
        <v>102.40399853380464</v>
      </c>
      <c r="G7" s="16">
        <f>E7/D7*100</f>
        <v>86.040392216020521</v>
      </c>
    </row>
    <row r="8" spans="1:7" ht="12" customHeight="1" x14ac:dyDescent="0.2">
      <c r="A8" s="45" t="s">
        <v>228</v>
      </c>
      <c r="B8" s="45" t="s">
        <v>229</v>
      </c>
      <c r="C8" s="46">
        <v>2227888.63</v>
      </c>
      <c r="D8" s="46">
        <v>2651600</v>
      </c>
      <c r="E8" s="46">
        <v>2281447.04</v>
      </c>
      <c r="F8" s="3">
        <f t="shared" ref="F8:F9" si="0">E8/C8*100</f>
        <v>102.40399853380464</v>
      </c>
      <c r="G8" s="3">
        <f t="shared" ref="G8:G10" si="1">E8/D8*100</f>
        <v>86.040392216020521</v>
      </c>
    </row>
    <row r="9" spans="1:7" ht="12" customHeight="1" x14ac:dyDescent="0.2">
      <c r="A9" s="47" t="s">
        <v>230</v>
      </c>
      <c r="B9" s="47" t="s">
        <v>231</v>
      </c>
      <c r="C9" s="48">
        <v>2227888.63</v>
      </c>
      <c r="D9" s="48">
        <v>2651600</v>
      </c>
      <c r="E9" s="48">
        <v>2281447.04</v>
      </c>
      <c r="F9" s="3">
        <f t="shared" si="0"/>
        <v>102.40399853380464</v>
      </c>
      <c r="G9" s="3">
        <f t="shared" si="1"/>
        <v>86.040392216020521</v>
      </c>
    </row>
    <row r="10" spans="1:7" ht="12.75" hidden="1" customHeight="1" x14ac:dyDescent="0.2">
      <c r="G10" s="3" t="e">
        <f t="shared" si="1"/>
        <v>#DIV/0!</v>
      </c>
    </row>
  </sheetData>
  <mergeCells count="6">
    <mergeCell ref="A6:B6"/>
    <mergeCell ref="A4:E4"/>
    <mergeCell ref="A5:B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017C-6B5C-44BD-8B7D-DBA022A43E38}">
  <dimension ref="A1:G9"/>
  <sheetViews>
    <sheetView workbookViewId="0">
      <selection activeCell="D13" sqref="D13"/>
    </sheetView>
  </sheetViews>
  <sheetFormatPr defaultRowHeight="12.75" x14ac:dyDescent="0.2"/>
  <cols>
    <col min="1" max="1" width="9.5703125" style="5" customWidth="1"/>
    <col min="2" max="2" width="23.7109375" style="5" customWidth="1"/>
    <col min="3" max="3" width="14.5703125" style="5" bestFit="1" customWidth="1"/>
    <col min="4" max="4" width="14.42578125" style="5" customWidth="1"/>
    <col min="5" max="5" width="12.85546875" style="5" customWidth="1"/>
    <col min="6" max="6" width="10.7109375" style="5" customWidth="1"/>
    <col min="7" max="7" width="12.28515625" style="5" customWidth="1"/>
    <col min="8" max="16384" width="9.140625" style="5"/>
  </cols>
  <sheetData>
    <row r="1" spans="1:7" ht="12.75" customHeight="1" x14ac:dyDescent="0.2">
      <c r="A1" s="95" t="s">
        <v>235</v>
      </c>
      <c r="B1" s="96"/>
      <c r="C1" s="96"/>
    </row>
    <row r="2" spans="1:7" ht="12.75" customHeight="1" x14ac:dyDescent="0.2">
      <c r="A2" s="95" t="s">
        <v>236</v>
      </c>
      <c r="B2" s="96"/>
      <c r="C2" s="96"/>
    </row>
    <row r="3" spans="1:7" ht="14.1" customHeight="1" x14ac:dyDescent="0.2">
      <c r="A3" s="95" t="s">
        <v>237</v>
      </c>
      <c r="B3" s="96"/>
      <c r="C3" s="96"/>
    </row>
    <row r="4" spans="1:7" ht="15.75" x14ac:dyDescent="0.2">
      <c r="A4" s="114" t="s">
        <v>232</v>
      </c>
      <c r="B4" s="114"/>
      <c r="C4" s="114"/>
      <c r="D4" s="114"/>
      <c r="E4" s="114"/>
    </row>
    <row r="5" spans="1:7" ht="36.75" customHeight="1" x14ac:dyDescent="0.2">
      <c r="A5" s="115" t="s">
        <v>163</v>
      </c>
      <c r="B5" s="116"/>
      <c r="C5" s="2" t="s">
        <v>203</v>
      </c>
      <c r="D5" s="2" t="s">
        <v>210</v>
      </c>
      <c r="E5" s="2" t="s">
        <v>211</v>
      </c>
      <c r="F5" s="26" t="s">
        <v>212</v>
      </c>
      <c r="G5" s="27" t="s">
        <v>213</v>
      </c>
    </row>
    <row r="6" spans="1:7" x14ac:dyDescent="0.2">
      <c r="A6" s="113" t="s">
        <v>1</v>
      </c>
      <c r="B6" s="113"/>
      <c r="C6" s="36" t="s">
        <v>2</v>
      </c>
      <c r="D6" s="36" t="s">
        <v>3</v>
      </c>
      <c r="E6" s="36" t="s">
        <v>4</v>
      </c>
      <c r="F6" s="37" t="s">
        <v>5</v>
      </c>
      <c r="G6" s="37" t="s">
        <v>6</v>
      </c>
    </row>
    <row r="7" spans="1:7" ht="12" customHeight="1" x14ac:dyDescent="0.2">
      <c r="A7" s="44"/>
      <c r="B7" s="44"/>
      <c r="C7" s="6"/>
      <c r="D7" s="43"/>
      <c r="E7" s="43"/>
      <c r="F7" s="35"/>
      <c r="G7" s="35"/>
    </row>
    <row r="8" spans="1:7" ht="12" customHeight="1" x14ac:dyDescent="0.2">
      <c r="A8" s="44"/>
      <c r="B8" s="44"/>
      <c r="C8" s="6"/>
      <c r="D8" s="43"/>
      <c r="E8" s="43"/>
      <c r="F8" s="35"/>
      <c r="G8" s="35"/>
    </row>
    <row r="9" spans="1:7" ht="12.75" hidden="1" customHeight="1" x14ac:dyDescent="0.2">
      <c r="G9" s="42" t="e">
        <f>E9/D9*100</f>
        <v>#DIV/0!</v>
      </c>
    </row>
  </sheetData>
  <mergeCells count="6">
    <mergeCell ref="A6:B6"/>
    <mergeCell ref="A4:E4"/>
    <mergeCell ref="A5:B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B94A-AAD4-4E44-8D7F-E4F54F622025}">
  <dimension ref="A1:G9"/>
  <sheetViews>
    <sheetView workbookViewId="0">
      <selection activeCell="D20" sqref="D20"/>
    </sheetView>
  </sheetViews>
  <sheetFormatPr defaultRowHeight="12.75" x14ac:dyDescent="0.2"/>
  <cols>
    <col min="1" max="1" width="6.85546875" style="5" customWidth="1"/>
    <col min="2" max="2" width="27.7109375" style="5" customWidth="1"/>
    <col min="3" max="3" width="14.5703125" style="5" bestFit="1" customWidth="1"/>
    <col min="4" max="4" width="14.42578125" style="5" customWidth="1"/>
    <col min="5" max="5" width="12.85546875" style="5" customWidth="1"/>
    <col min="6" max="6" width="10.7109375" style="5" customWidth="1"/>
    <col min="7" max="7" width="12.28515625" style="5" customWidth="1"/>
    <col min="8" max="16384" width="9.140625" style="5"/>
  </cols>
  <sheetData>
    <row r="1" spans="1:7" ht="12.75" customHeight="1" x14ac:dyDescent="0.2">
      <c r="A1" s="95" t="s">
        <v>235</v>
      </c>
      <c r="B1" s="96"/>
      <c r="C1" s="96"/>
    </row>
    <row r="2" spans="1:7" ht="12.75" customHeight="1" x14ac:dyDescent="0.2">
      <c r="A2" s="95" t="s">
        <v>236</v>
      </c>
      <c r="B2" s="96"/>
      <c r="C2" s="96"/>
    </row>
    <row r="3" spans="1:7" ht="14.1" customHeight="1" x14ac:dyDescent="0.2">
      <c r="A3" s="95" t="s">
        <v>237</v>
      </c>
      <c r="B3" s="96"/>
      <c r="C3" s="96"/>
    </row>
    <row r="4" spans="1:7" ht="15.75" x14ac:dyDescent="0.2">
      <c r="A4" s="114" t="s">
        <v>233</v>
      </c>
      <c r="B4" s="114"/>
      <c r="C4" s="114"/>
      <c r="D4" s="114"/>
      <c r="E4" s="114"/>
    </row>
    <row r="5" spans="1:7" ht="36.75" customHeight="1" x14ac:dyDescent="0.2">
      <c r="A5" s="115" t="s">
        <v>0</v>
      </c>
      <c r="B5" s="116"/>
      <c r="C5" s="2" t="s">
        <v>203</v>
      </c>
      <c r="D5" s="2" t="s">
        <v>210</v>
      </c>
      <c r="E5" s="2" t="s">
        <v>211</v>
      </c>
      <c r="F5" s="26" t="s">
        <v>212</v>
      </c>
      <c r="G5" s="27" t="s">
        <v>213</v>
      </c>
    </row>
    <row r="6" spans="1:7" x14ac:dyDescent="0.2">
      <c r="A6" s="113" t="s">
        <v>1</v>
      </c>
      <c r="B6" s="113"/>
      <c r="C6" s="36" t="s">
        <v>2</v>
      </c>
      <c r="D6" s="36" t="s">
        <v>3</v>
      </c>
      <c r="E6" s="36" t="s">
        <v>4</v>
      </c>
      <c r="F6" s="37" t="s">
        <v>5</v>
      </c>
      <c r="G6" s="37" t="s">
        <v>6</v>
      </c>
    </row>
    <row r="7" spans="1:7" ht="12" customHeight="1" x14ac:dyDescent="0.2">
      <c r="A7" s="44"/>
      <c r="B7" s="44"/>
      <c r="C7" s="6"/>
      <c r="D7" s="43"/>
      <c r="E7" s="43"/>
      <c r="F7" s="35"/>
      <c r="G7" s="35"/>
    </row>
    <row r="8" spans="1:7" ht="12" customHeight="1" x14ac:dyDescent="0.2">
      <c r="A8" s="44"/>
      <c r="B8" s="44"/>
      <c r="C8" s="6"/>
      <c r="D8" s="43"/>
      <c r="E8" s="43"/>
      <c r="F8" s="35"/>
      <c r="G8" s="35"/>
    </row>
    <row r="9" spans="1:7" ht="12.75" hidden="1" customHeight="1" x14ac:dyDescent="0.2">
      <c r="G9" s="42" t="e">
        <f t="shared" ref="G9" si="0">E9/D9*100</f>
        <v>#DIV/0!</v>
      </c>
    </row>
  </sheetData>
  <mergeCells count="6">
    <mergeCell ref="A6:B6"/>
    <mergeCell ref="A4:E4"/>
    <mergeCell ref="A5:B5"/>
    <mergeCell ref="A1:C1"/>
    <mergeCell ref="A2:C2"/>
    <mergeCell ref="A3:C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30B2-42E8-4824-ABE3-2FBEB37BC83D}">
  <dimension ref="A1:H185"/>
  <sheetViews>
    <sheetView workbookViewId="0">
      <selection activeCell="I7" sqref="I7"/>
    </sheetView>
  </sheetViews>
  <sheetFormatPr defaultRowHeight="12.75" x14ac:dyDescent="0.2"/>
  <cols>
    <col min="1" max="1" width="11.5703125" style="49" customWidth="1"/>
    <col min="2" max="2" width="64" style="49" bestFit="1" customWidth="1"/>
    <col min="3" max="3" width="11" style="49" customWidth="1"/>
    <col min="4" max="4" width="13.7109375" style="49" customWidth="1"/>
    <col min="5" max="5" width="11.7109375" style="49" customWidth="1"/>
    <col min="6" max="6" width="11.42578125" style="49" customWidth="1"/>
    <col min="7" max="7" width="11.140625" style="49" customWidth="1"/>
    <col min="8" max="8" width="8.28515625" style="49" customWidth="1"/>
    <col min="9" max="16384" width="9.140625" style="49"/>
  </cols>
  <sheetData>
    <row r="1" spans="1:7" x14ac:dyDescent="0.2">
      <c r="A1" s="88" t="s">
        <v>235</v>
      </c>
    </row>
    <row r="2" spans="1:7" x14ac:dyDescent="0.2">
      <c r="A2" s="88" t="s">
        <v>236</v>
      </c>
    </row>
    <row r="3" spans="1:7" x14ac:dyDescent="0.2">
      <c r="A3" s="88" t="s">
        <v>237</v>
      </c>
    </row>
    <row r="4" spans="1:7" ht="18" x14ac:dyDescent="0.25">
      <c r="B4" s="89" t="s">
        <v>234</v>
      </c>
    </row>
    <row r="5" spans="1:7" ht="13.5" thickBot="1" x14ac:dyDescent="0.25">
      <c r="B5" s="67"/>
      <c r="E5" s="67"/>
    </row>
    <row r="6" spans="1:7" ht="52.5" thickTop="1" thickBot="1" x14ac:dyDescent="0.25">
      <c r="A6" s="118" t="s">
        <v>0</v>
      </c>
      <c r="B6" s="118"/>
      <c r="C6" s="68" t="s">
        <v>203</v>
      </c>
      <c r="D6" s="69" t="s">
        <v>210</v>
      </c>
      <c r="E6" s="68" t="s">
        <v>211</v>
      </c>
      <c r="F6" s="9" t="s">
        <v>212</v>
      </c>
      <c r="G6" s="9" t="s">
        <v>213</v>
      </c>
    </row>
    <row r="7" spans="1:7" ht="14.25" thickTop="1" thickBot="1" x14ac:dyDescent="0.25">
      <c r="A7" s="68" t="s">
        <v>1</v>
      </c>
      <c r="B7" s="68" t="s">
        <v>2</v>
      </c>
      <c r="C7" s="68" t="s">
        <v>3</v>
      </c>
      <c r="D7" s="68" t="s">
        <v>4</v>
      </c>
      <c r="E7" s="68" t="s">
        <v>263</v>
      </c>
      <c r="F7" s="8" t="s">
        <v>5</v>
      </c>
      <c r="G7" s="8" t="s">
        <v>6</v>
      </c>
    </row>
    <row r="8" spans="1:7" ht="13.5" thickTop="1" x14ac:dyDescent="0.2">
      <c r="A8" s="70"/>
      <c r="B8" s="70" t="s">
        <v>12</v>
      </c>
      <c r="C8" s="71">
        <v>2254377.64</v>
      </c>
      <c r="D8" s="71">
        <v>2651600</v>
      </c>
      <c r="E8" s="71">
        <v>2368199.1</v>
      </c>
      <c r="F8" s="7">
        <f>E8/C8*100</f>
        <v>105.04890830978965</v>
      </c>
      <c r="G8" s="7">
        <f>E8/D8*100</f>
        <v>89.312079499170309</v>
      </c>
    </row>
    <row r="9" spans="1:7" x14ac:dyDescent="0.2">
      <c r="A9" s="72" t="s">
        <v>202</v>
      </c>
      <c r="B9" s="72" t="s">
        <v>201</v>
      </c>
      <c r="C9" s="73">
        <v>2254377.64</v>
      </c>
      <c r="D9" s="73">
        <v>2651600</v>
      </c>
      <c r="E9" s="73">
        <v>2368199.1</v>
      </c>
      <c r="F9" s="3">
        <f>E9/C9*100</f>
        <v>105.04890830978965</v>
      </c>
      <c r="G9" s="3">
        <f>E9/D9*100</f>
        <v>89.312079499170309</v>
      </c>
    </row>
    <row r="10" spans="1:7" ht="22.5" x14ac:dyDescent="0.2">
      <c r="A10" s="74" t="s">
        <v>200</v>
      </c>
      <c r="B10" s="74" t="s">
        <v>199</v>
      </c>
      <c r="C10" s="75">
        <v>2254377.64</v>
      </c>
      <c r="D10" s="75">
        <v>2651600</v>
      </c>
      <c r="E10" s="75">
        <v>2368199.1</v>
      </c>
      <c r="F10" s="3">
        <f>E10/C10*100</f>
        <v>105.04890830978965</v>
      </c>
      <c r="G10" s="3">
        <f>E10/D10*100</f>
        <v>89.312079499170309</v>
      </c>
    </row>
    <row r="11" spans="1:7" ht="33.75" x14ac:dyDescent="0.2">
      <c r="A11" s="76" t="s">
        <v>264</v>
      </c>
      <c r="B11" s="76" t="s">
        <v>235</v>
      </c>
      <c r="C11" s="77">
        <v>2254377.64</v>
      </c>
      <c r="D11" s="77">
        <v>2651600</v>
      </c>
      <c r="E11" s="77">
        <v>2368199.1</v>
      </c>
      <c r="F11" s="3">
        <f t="shared" ref="F11:F74" si="0">E11/C11*100</f>
        <v>105.04890830978965</v>
      </c>
      <c r="G11" s="3">
        <f t="shared" ref="G11:G74" si="1">E11/D11*100</f>
        <v>89.312079499170309</v>
      </c>
    </row>
    <row r="12" spans="1:7" x14ac:dyDescent="0.2">
      <c r="A12" s="78" t="s">
        <v>194</v>
      </c>
      <c r="B12" s="78" t="s">
        <v>193</v>
      </c>
      <c r="C12" s="79">
        <v>2254377.64</v>
      </c>
      <c r="D12" s="79">
        <v>2651600</v>
      </c>
      <c r="E12" s="79">
        <v>2368199.1</v>
      </c>
      <c r="F12" s="3">
        <f t="shared" si="0"/>
        <v>105.04890830978965</v>
      </c>
      <c r="G12" s="3">
        <f t="shared" si="1"/>
        <v>89.312079499170309</v>
      </c>
    </row>
    <row r="13" spans="1:7" ht="22.5" x14ac:dyDescent="0.2">
      <c r="A13" s="80" t="s">
        <v>192</v>
      </c>
      <c r="B13" s="80" t="s">
        <v>191</v>
      </c>
      <c r="C13" s="81">
        <v>2089027.51</v>
      </c>
      <c r="D13" s="81">
        <v>2472200</v>
      </c>
      <c r="E13" s="81">
        <v>2288332.6</v>
      </c>
      <c r="F13" s="3">
        <f t="shared" si="0"/>
        <v>109.54056799376472</v>
      </c>
      <c r="G13" s="3">
        <f t="shared" si="1"/>
        <v>92.56260011325945</v>
      </c>
    </row>
    <row r="14" spans="1:7" x14ac:dyDescent="0.2">
      <c r="A14" s="82" t="s">
        <v>184</v>
      </c>
      <c r="B14" s="82" t="s">
        <v>187</v>
      </c>
      <c r="C14" s="83">
        <v>314121.74</v>
      </c>
      <c r="D14" s="83">
        <v>341200</v>
      </c>
      <c r="E14" s="83">
        <v>206494.1</v>
      </c>
      <c r="F14" s="3">
        <f t="shared" si="0"/>
        <v>65.736965547179267</v>
      </c>
      <c r="G14" s="3">
        <f t="shared" si="1"/>
        <v>60.519958968347012</v>
      </c>
    </row>
    <row r="15" spans="1:7" x14ac:dyDescent="0.2">
      <c r="A15" s="84" t="s">
        <v>188</v>
      </c>
      <c r="B15" s="84" t="s">
        <v>187</v>
      </c>
      <c r="C15" s="85">
        <v>3773.19</v>
      </c>
      <c r="D15" s="85">
        <v>13300</v>
      </c>
      <c r="E15" s="85">
        <v>2707.72</v>
      </c>
      <c r="F15" s="3">
        <f t="shared" si="0"/>
        <v>71.762089902708311</v>
      </c>
      <c r="G15" s="3">
        <f t="shared" si="1"/>
        <v>20.358796992481203</v>
      </c>
    </row>
    <row r="16" spans="1:7" x14ac:dyDescent="0.2">
      <c r="A16" s="86" t="s">
        <v>149</v>
      </c>
      <c r="B16" s="86" t="s">
        <v>148</v>
      </c>
      <c r="C16" s="87">
        <v>3773.19</v>
      </c>
      <c r="D16" s="87">
        <v>13300</v>
      </c>
      <c r="E16" s="87">
        <v>2707.72</v>
      </c>
      <c r="F16" s="3">
        <f t="shared" si="0"/>
        <v>71.762089902708311</v>
      </c>
      <c r="G16" s="3">
        <f t="shared" si="1"/>
        <v>20.358796992481203</v>
      </c>
    </row>
    <row r="17" spans="1:7" x14ac:dyDescent="0.2">
      <c r="A17" s="86" t="s">
        <v>143</v>
      </c>
      <c r="B17" s="86" t="s">
        <v>142</v>
      </c>
      <c r="C17" s="87">
        <v>0</v>
      </c>
      <c r="D17" s="87">
        <v>4400</v>
      </c>
      <c r="E17" s="87">
        <v>0</v>
      </c>
      <c r="F17" s="3"/>
      <c r="G17" s="3">
        <f t="shared" si="1"/>
        <v>0</v>
      </c>
    </row>
    <row r="18" spans="1:7" x14ac:dyDescent="0.2">
      <c r="A18" s="86" t="s">
        <v>133</v>
      </c>
      <c r="B18" s="86" t="s">
        <v>132</v>
      </c>
      <c r="C18" s="87">
        <v>0</v>
      </c>
      <c r="D18" s="87">
        <v>0</v>
      </c>
      <c r="E18" s="87">
        <v>0</v>
      </c>
      <c r="F18" s="3"/>
      <c r="G18" s="3"/>
    </row>
    <row r="19" spans="1:7" x14ac:dyDescent="0.2">
      <c r="A19" s="86" t="s">
        <v>116</v>
      </c>
      <c r="B19" s="86" t="s">
        <v>115</v>
      </c>
      <c r="C19" s="87">
        <v>0</v>
      </c>
      <c r="D19" s="87">
        <v>3900</v>
      </c>
      <c r="E19" s="87">
        <v>0</v>
      </c>
      <c r="F19" s="3"/>
      <c r="G19" s="3">
        <f t="shared" si="1"/>
        <v>0</v>
      </c>
    </row>
    <row r="20" spans="1:7" x14ac:dyDescent="0.2">
      <c r="A20" s="86" t="s">
        <v>107</v>
      </c>
      <c r="B20" s="86" t="s">
        <v>106</v>
      </c>
      <c r="C20" s="87">
        <v>3773.19</v>
      </c>
      <c r="D20" s="87">
        <v>5000</v>
      </c>
      <c r="E20" s="87">
        <v>2707.72</v>
      </c>
      <c r="F20" s="3">
        <f t="shared" si="0"/>
        <v>71.762089902708311</v>
      </c>
      <c r="G20" s="3">
        <f t="shared" si="1"/>
        <v>54.154399999999988</v>
      </c>
    </row>
    <row r="21" spans="1:7" x14ac:dyDescent="0.2">
      <c r="A21" s="86" t="s">
        <v>105</v>
      </c>
      <c r="B21" s="86" t="s">
        <v>104</v>
      </c>
      <c r="C21" s="87">
        <v>0</v>
      </c>
      <c r="D21" s="87">
        <v>0</v>
      </c>
      <c r="E21" s="87">
        <v>0</v>
      </c>
      <c r="F21" s="3"/>
      <c r="G21" s="3"/>
    </row>
    <row r="22" spans="1:7" x14ac:dyDescent="0.2">
      <c r="A22" s="84" t="s">
        <v>185</v>
      </c>
      <c r="B22" s="84" t="s">
        <v>186</v>
      </c>
      <c r="C22" s="85">
        <v>310348.55</v>
      </c>
      <c r="D22" s="85">
        <v>327900</v>
      </c>
      <c r="E22" s="85">
        <v>203786.38</v>
      </c>
      <c r="F22" s="3">
        <f t="shared" si="0"/>
        <v>65.663712622469163</v>
      </c>
      <c r="G22" s="3">
        <f t="shared" si="1"/>
        <v>62.148941750533702</v>
      </c>
    </row>
    <row r="23" spans="1:7" x14ac:dyDescent="0.2">
      <c r="A23" s="86" t="s">
        <v>149</v>
      </c>
      <c r="B23" s="86" t="s">
        <v>148</v>
      </c>
      <c r="C23" s="87">
        <v>310027.14</v>
      </c>
      <c r="D23" s="87">
        <v>327300</v>
      </c>
      <c r="E23" s="87">
        <v>203486.38</v>
      </c>
      <c r="F23" s="3">
        <f t="shared" si="0"/>
        <v>65.635021501665946</v>
      </c>
      <c r="G23" s="3">
        <f t="shared" si="1"/>
        <v>62.171212954476019</v>
      </c>
    </row>
    <row r="24" spans="1:7" x14ac:dyDescent="0.2">
      <c r="A24" s="86" t="s">
        <v>145</v>
      </c>
      <c r="B24" s="86" t="s">
        <v>144</v>
      </c>
      <c r="C24" s="87">
        <v>284.08999999999997</v>
      </c>
      <c r="D24" s="87">
        <v>1500</v>
      </c>
      <c r="E24" s="87">
        <v>2130</v>
      </c>
      <c r="F24" s="3">
        <f t="shared" si="0"/>
        <v>749.76239923967762</v>
      </c>
      <c r="G24" s="3">
        <f t="shared" si="1"/>
        <v>142</v>
      </c>
    </row>
    <row r="25" spans="1:7" x14ac:dyDescent="0.2">
      <c r="A25" s="86" t="s">
        <v>143</v>
      </c>
      <c r="B25" s="86" t="s">
        <v>142</v>
      </c>
      <c r="C25" s="87">
        <v>32141.56</v>
      </c>
      <c r="D25" s="87">
        <v>30500</v>
      </c>
      <c r="E25" s="87">
        <v>35260.79</v>
      </c>
      <c r="F25" s="3">
        <f t="shared" si="0"/>
        <v>109.70466274816779</v>
      </c>
      <c r="G25" s="3">
        <f t="shared" si="1"/>
        <v>115.60914754098361</v>
      </c>
    </row>
    <row r="26" spans="1:7" x14ac:dyDescent="0.2">
      <c r="A26" s="86" t="s">
        <v>141</v>
      </c>
      <c r="B26" s="86" t="s">
        <v>140</v>
      </c>
      <c r="C26" s="87">
        <v>363.08</v>
      </c>
      <c r="D26" s="87">
        <v>2400</v>
      </c>
      <c r="E26" s="87">
        <v>1112.3599999999999</v>
      </c>
      <c r="F26" s="3">
        <f t="shared" si="0"/>
        <v>306.36774264624876</v>
      </c>
      <c r="G26" s="3">
        <f t="shared" si="1"/>
        <v>46.348333333333329</v>
      </c>
    </row>
    <row r="27" spans="1:7" x14ac:dyDescent="0.2">
      <c r="A27" s="86" t="s">
        <v>137</v>
      </c>
      <c r="B27" s="86" t="s">
        <v>136</v>
      </c>
      <c r="C27" s="87">
        <v>2253.16</v>
      </c>
      <c r="D27" s="87">
        <v>6000</v>
      </c>
      <c r="E27" s="87">
        <v>3306</v>
      </c>
      <c r="F27" s="3">
        <f t="shared" si="0"/>
        <v>146.72726304390281</v>
      </c>
      <c r="G27" s="3">
        <f t="shared" si="1"/>
        <v>55.1</v>
      </c>
    </row>
    <row r="28" spans="1:7" x14ac:dyDescent="0.2">
      <c r="A28" s="86" t="s">
        <v>135</v>
      </c>
      <c r="B28" s="86" t="s">
        <v>134</v>
      </c>
      <c r="C28" s="87">
        <v>249591.75</v>
      </c>
      <c r="D28" s="87">
        <v>256700</v>
      </c>
      <c r="E28" s="87">
        <v>114847.03999999999</v>
      </c>
      <c r="F28" s="3">
        <f t="shared" si="0"/>
        <v>46.013956791440421</v>
      </c>
      <c r="G28" s="3">
        <f t="shared" si="1"/>
        <v>44.739789637709386</v>
      </c>
    </row>
    <row r="29" spans="1:7" x14ac:dyDescent="0.2">
      <c r="A29" s="86" t="s">
        <v>133</v>
      </c>
      <c r="B29" s="86" t="s">
        <v>132</v>
      </c>
      <c r="C29" s="87">
        <v>4042.79</v>
      </c>
      <c r="D29" s="87">
        <v>0</v>
      </c>
      <c r="E29" s="87">
        <v>35000</v>
      </c>
      <c r="F29" s="3">
        <f t="shared" si="0"/>
        <v>865.73875961897602</v>
      </c>
      <c r="G29" s="3"/>
    </row>
    <row r="30" spans="1:7" x14ac:dyDescent="0.2">
      <c r="A30" s="86" t="s">
        <v>131</v>
      </c>
      <c r="B30" s="86" t="s">
        <v>130</v>
      </c>
      <c r="C30" s="87">
        <v>1150.46</v>
      </c>
      <c r="D30" s="87">
        <v>1600</v>
      </c>
      <c r="E30" s="87">
        <v>906</v>
      </c>
      <c r="F30" s="3">
        <f t="shared" si="0"/>
        <v>78.75110825235123</v>
      </c>
      <c r="G30" s="3">
        <f t="shared" si="1"/>
        <v>56.625</v>
      </c>
    </row>
    <row r="31" spans="1:7" x14ac:dyDescent="0.2">
      <c r="A31" s="86" t="s">
        <v>129</v>
      </c>
      <c r="B31" s="86" t="s">
        <v>214</v>
      </c>
      <c r="C31" s="87">
        <v>354.51</v>
      </c>
      <c r="D31" s="87">
        <v>500</v>
      </c>
      <c r="E31" s="87">
        <v>276</v>
      </c>
      <c r="F31" s="3">
        <f t="shared" si="0"/>
        <v>77.85393924007785</v>
      </c>
      <c r="G31" s="3">
        <f t="shared" si="1"/>
        <v>55.2</v>
      </c>
    </row>
    <row r="32" spans="1:7" x14ac:dyDescent="0.2">
      <c r="A32" s="86" t="s">
        <v>124</v>
      </c>
      <c r="B32" s="86" t="s">
        <v>215</v>
      </c>
      <c r="C32" s="87">
        <v>1008.41</v>
      </c>
      <c r="D32" s="87">
        <v>1400</v>
      </c>
      <c r="E32" s="87">
        <v>792</v>
      </c>
      <c r="F32" s="3">
        <f t="shared" si="0"/>
        <v>78.539482948403929</v>
      </c>
      <c r="G32" s="3">
        <f t="shared" si="1"/>
        <v>56.571428571428569</v>
      </c>
    </row>
    <row r="33" spans="1:7" x14ac:dyDescent="0.2">
      <c r="A33" s="86" t="s">
        <v>123</v>
      </c>
      <c r="B33" s="86" t="s">
        <v>216</v>
      </c>
      <c r="C33" s="87">
        <v>12065.46</v>
      </c>
      <c r="D33" s="87">
        <v>4700</v>
      </c>
      <c r="E33" s="87">
        <v>2600</v>
      </c>
      <c r="F33" s="3">
        <f t="shared" si="0"/>
        <v>21.549116237590614</v>
      </c>
      <c r="G33" s="3">
        <f t="shared" si="1"/>
        <v>55.319148936170215</v>
      </c>
    </row>
    <row r="34" spans="1:7" x14ac:dyDescent="0.2">
      <c r="A34" s="86" t="s">
        <v>122</v>
      </c>
      <c r="B34" s="86" t="s">
        <v>121</v>
      </c>
      <c r="C34" s="87">
        <v>164.7</v>
      </c>
      <c r="D34" s="87">
        <v>200</v>
      </c>
      <c r="E34" s="87">
        <v>132</v>
      </c>
      <c r="F34" s="3">
        <f t="shared" si="0"/>
        <v>80.145719489981786</v>
      </c>
      <c r="G34" s="3">
        <f t="shared" si="1"/>
        <v>66</v>
      </c>
    </row>
    <row r="35" spans="1:7" x14ac:dyDescent="0.2">
      <c r="A35" s="86" t="s">
        <v>120</v>
      </c>
      <c r="B35" s="86" t="s">
        <v>119</v>
      </c>
      <c r="C35" s="87">
        <v>3098.8</v>
      </c>
      <c r="D35" s="87">
        <v>7400</v>
      </c>
      <c r="E35" s="87">
        <v>4026</v>
      </c>
      <c r="F35" s="3">
        <f t="shared" si="0"/>
        <v>129.92125984251967</v>
      </c>
      <c r="G35" s="3">
        <f t="shared" si="1"/>
        <v>54.405405405405403</v>
      </c>
    </row>
    <row r="36" spans="1:7" x14ac:dyDescent="0.2">
      <c r="A36" s="86" t="s">
        <v>116</v>
      </c>
      <c r="B36" s="86" t="s">
        <v>115</v>
      </c>
      <c r="C36" s="87">
        <v>450.2</v>
      </c>
      <c r="D36" s="87">
        <v>1700</v>
      </c>
      <c r="E36" s="87">
        <v>492</v>
      </c>
      <c r="F36" s="3">
        <f t="shared" si="0"/>
        <v>109.2847623278543</v>
      </c>
      <c r="G36" s="3">
        <f t="shared" si="1"/>
        <v>28.941176470588236</v>
      </c>
    </row>
    <row r="37" spans="1:7" x14ac:dyDescent="0.2">
      <c r="A37" s="86" t="s">
        <v>114</v>
      </c>
      <c r="B37" s="86" t="s">
        <v>113</v>
      </c>
      <c r="C37" s="87">
        <v>402.87</v>
      </c>
      <c r="D37" s="87">
        <v>600</v>
      </c>
      <c r="E37" s="87">
        <v>318</v>
      </c>
      <c r="F37" s="3">
        <f t="shared" si="0"/>
        <v>78.933651053689786</v>
      </c>
      <c r="G37" s="3">
        <f t="shared" si="1"/>
        <v>53</v>
      </c>
    </row>
    <row r="38" spans="1:7" x14ac:dyDescent="0.2">
      <c r="A38" s="86" t="s">
        <v>112</v>
      </c>
      <c r="B38" s="86" t="s">
        <v>111</v>
      </c>
      <c r="C38" s="87">
        <v>536.35</v>
      </c>
      <c r="D38" s="87">
        <v>800</v>
      </c>
      <c r="E38" s="87">
        <v>420</v>
      </c>
      <c r="F38" s="3">
        <f t="shared" si="0"/>
        <v>78.307075603617037</v>
      </c>
      <c r="G38" s="3">
        <f t="shared" si="1"/>
        <v>52.5</v>
      </c>
    </row>
    <row r="39" spans="1:7" x14ac:dyDescent="0.2">
      <c r="A39" s="86" t="s">
        <v>110</v>
      </c>
      <c r="B39" s="86" t="s">
        <v>109</v>
      </c>
      <c r="C39" s="87">
        <v>674.11</v>
      </c>
      <c r="D39" s="87">
        <v>1000</v>
      </c>
      <c r="E39" s="87">
        <v>534</v>
      </c>
      <c r="F39" s="3">
        <f t="shared" si="0"/>
        <v>79.21555829167346</v>
      </c>
      <c r="G39" s="3">
        <f t="shared" si="1"/>
        <v>53.400000000000006</v>
      </c>
    </row>
    <row r="40" spans="1:7" x14ac:dyDescent="0.2">
      <c r="A40" s="86" t="s">
        <v>105</v>
      </c>
      <c r="B40" s="86" t="s">
        <v>104</v>
      </c>
      <c r="C40" s="87">
        <v>839.04</v>
      </c>
      <c r="D40" s="87">
        <v>9400</v>
      </c>
      <c r="E40" s="87">
        <v>878.19</v>
      </c>
      <c r="F40" s="3">
        <f t="shared" si="0"/>
        <v>104.66604691075516</v>
      </c>
      <c r="G40" s="3">
        <f t="shared" si="1"/>
        <v>9.3424468085106387</v>
      </c>
    </row>
    <row r="41" spans="1:7" x14ac:dyDescent="0.2">
      <c r="A41" s="86" t="s">
        <v>103</v>
      </c>
      <c r="B41" s="86" t="s">
        <v>102</v>
      </c>
      <c r="C41" s="87">
        <v>118.78</v>
      </c>
      <c r="D41" s="87">
        <v>200</v>
      </c>
      <c r="E41" s="87">
        <v>0</v>
      </c>
      <c r="F41" s="3">
        <f t="shared" si="0"/>
        <v>0</v>
      </c>
      <c r="G41" s="3">
        <f t="shared" si="1"/>
        <v>0</v>
      </c>
    </row>
    <row r="42" spans="1:7" x14ac:dyDescent="0.2">
      <c r="A42" s="86" t="s">
        <v>101</v>
      </c>
      <c r="B42" s="86" t="s">
        <v>100</v>
      </c>
      <c r="C42" s="87">
        <v>90</v>
      </c>
      <c r="D42" s="87">
        <v>100</v>
      </c>
      <c r="E42" s="87">
        <v>48</v>
      </c>
      <c r="F42" s="3">
        <f t="shared" si="0"/>
        <v>53.333333333333336</v>
      </c>
      <c r="G42" s="3">
        <f t="shared" si="1"/>
        <v>48</v>
      </c>
    </row>
    <row r="43" spans="1:7" x14ac:dyDescent="0.2">
      <c r="A43" s="86" t="s">
        <v>95</v>
      </c>
      <c r="B43" s="86" t="s">
        <v>94</v>
      </c>
      <c r="C43" s="87">
        <v>397.02</v>
      </c>
      <c r="D43" s="87">
        <v>600</v>
      </c>
      <c r="E43" s="87">
        <v>408</v>
      </c>
      <c r="F43" s="3">
        <f t="shared" si="0"/>
        <v>102.76560374792203</v>
      </c>
      <c r="G43" s="3">
        <f t="shared" si="1"/>
        <v>68</v>
      </c>
    </row>
    <row r="44" spans="1:7" x14ac:dyDescent="0.2">
      <c r="A44" s="86" t="s">
        <v>93</v>
      </c>
      <c r="B44" s="86" t="s">
        <v>92</v>
      </c>
      <c r="C44" s="87">
        <v>321.41000000000003</v>
      </c>
      <c r="D44" s="87">
        <v>600</v>
      </c>
      <c r="E44" s="87">
        <v>300</v>
      </c>
      <c r="F44" s="3">
        <f t="shared" si="0"/>
        <v>93.338726237515928</v>
      </c>
      <c r="G44" s="3">
        <f t="shared" si="1"/>
        <v>50</v>
      </c>
    </row>
    <row r="45" spans="1:7" x14ac:dyDescent="0.2">
      <c r="A45" s="86" t="s">
        <v>89</v>
      </c>
      <c r="B45" s="86" t="s">
        <v>88</v>
      </c>
      <c r="C45" s="87">
        <v>248.59</v>
      </c>
      <c r="D45" s="87">
        <v>400</v>
      </c>
      <c r="E45" s="87">
        <v>192</v>
      </c>
      <c r="F45" s="3">
        <f t="shared" si="0"/>
        <v>77.235608833822752</v>
      </c>
      <c r="G45" s="3">
        <f t="shared" si="1"/>
        <v>48</v>
      </c>
    </row>
    <row r="46" spans="1:7" x14ac:dyDescent="0.2">
      <c r="A46" s="86" t="s">
        <v>87</v>
      </c>
      <c r="B46" s="86" t="s">
        <v>86</v>
      </c>
      <c r="C46" s="87">
        <v>72.819999999999993</v>
      </c>
      <c r="D46" s="87">
        <v>100</v>
      </c>
      <c r="E46" s="87">
        <v>108</v>
      </c>
      <c r="F46" s="3">
        <f t="shared" si="0"/>
        <v>148.31090359791267</v>
      </c>
      <c r="G46" s="3">
        <f t="shared" si="1"/>
        <v>108</v>
      </c>
    </row>
    <row r="47" spans="1:7" x14ac:dyDescent="0.2">
      <c r="A47" s="86" t="s">
        <v>85</v>
      </c>
      <c r="B47" s="86" t="s">
        <v>84</v>
      </c>
      <c r="C47" s="87">
        <v>0</v>
      </c>
      <c r="D47" s="87">
        <v>100</v>
      </c>
      <c r="E47" s="87">
        <v>0</v>
      </c>
      <c r="F47" s="3"/>
      <c r="G47" s="3">
        <f t="shared" si="1"/>
        <v>0</v>
      </c>
    </row>
    <row r="48" spans="1:7" x14ac:dyDescent="0.2">
      <c r="A48" s="82" t="s">
        <v>183</v>
      </c>
      <c r="B48" s="82" t="s">
        <v>181</v>
      </c>
      <c r="C48" s="83">
        <v>3430.57</v>
      </c>
      <c r="D48" s="83">
        <v>10100</v>
      </c>
      <c r="E48" s="83">
        <v>0</v>
      </c>
      <c r="F48" s="3">
        <f t="shared" si="0"/>
        <v>0</v>
      </c>
      <c r="G48" s="3">
        <f t="shared" si="1"/>
        <v>0</v>
      </c>
    </row>
    <row r="49" spans="1:7" x14ac:dyDescent="0.2">
      <c r="A49" s="84" t="s">
        <v>182</v>
      </c>
      <c r="B49" s="84" t="s">
        <v>181</v>
      </c>
      <c r="C49" s="85">
        <v>3430.57</v>
      </c>
      <c r="D49" s="85">
        <v>10100</v>
      </c>
      <c r="E49" s="85">
        <v>0</v>
      </c>
      <c r="F49" s="3">
        <f t="shared" si="0"/>
        <v>0</v>
      </c>
      <c r="G49" s="3">
        <f t="shared" si="1"/>
        <v>0</v>
      </c>
    </row>
    <row r="50" spans="1:7" x14ac:dyDescent="0.2">
      <c r="A50" s="86" t="s">
        <v>149</v>
      </c>
      <c r="B50" s="86" t="s">
        <v>148</v>
      </c>
      <c r="C50" s="87">
        <v>3430.57</v>
      </c>
      <c r="D50" s="87">
        <v>10000</v>
      </c>
      <c r="E50" s="87">
        <v>0</v>
      </c>
      <c r="F50" s="3">
        <f t="shared" si="0"/>
        <v>0</v>
      </c>
      <c r="G50" s="3">
        <f t="shared" si="1"/>
        <v>0</v>
      </c>
    </row>
    <row r="51" spans="1:7" x14ac:dyDescent="0.2">
      <c r="A51" s="86" t="s">
        <v>133</v>
      </c>
      <c r="B51" s="86" t="s">
        <v>132</v>
      </c>
      <c r="C51" s="87">
        <v>2422.2600000000002</v>
      </c>
      <c r="D51" s="87">
        <v>5000</v>
      </c>
      <c r="E51" s="87">
        <v>0</v>
      </c>
      <c r="F51" s="3">
        <f t="shared" si="0"/>
        <v>0</v>
      </c>
      <c r="G51" s="3">
        <f t="shared" si="1"/>
        <v>0</v>
      </c>
    </row>
    <row r="52" spans="1:7" x14ac:dyDescent="0.2">
      <c r="A52" s="86" t="s">
        <v>131</v>
      </c>
      <c r="B52" s="86" t="s">
        <v>130</v>
      </c>
      <c r="C52" s="87">
        <v>1008.31</v>
      </c>
      <c r="D52" s="87">
        <v>5000</v>
      </c>
      <c r="E52" s="87">
        <v>0</v>
      </c>
      <c r="F52" s="3">
        <f t="shared" si="0"/>
        <v>0</v>
      </c>
      <c r="G52" s="3">
        <f t="shared" si="1"/>
        <v>0</v>
      </c>
    </row>
    <row r="53" spans="1:7" x14ac:dyDescent="0.2">
      <c r="A53" s="86" t="s">
        <v>93</v>
      </c>
      <c r="B53" s="86" t="s">
        <v>92</v>
      </c>
      <c r="C53" s="87">
        <v>0</v>
      </c>
      <c r="D53" s="87">
        <v>100</v>
      </c>
      <c r="E53" s="87">
        <v>0</v>
      </c>
      <c r="F53" s="3"/>
      <c r="G53" s="3">
        <f t="shared" si="1"/>
        <v>0</v>
      </c>
    </row>
    <row r="54" spans="1:7" x14ac:dyDescent="0.2">
      <c r="A54" s="86" t="s">
        <v>257</v>
      </c>
      <c r="B54" s="86" t="s">
        <v>258</v>
      </c>
      <c r="C54" s="87">
        <v>0</v>
      </c>
      <c r="D54" s="87">
        <v>100</v>
      </c>
      <c r="E54" s="87">
        <v>0</v>
      </c>
      <c r="F54" s="3"/>
      <c r="G54" s="3">
        <f t="shared" si="1"/>
        <v>0</v>
      </c>
    </row>
    <row r="55" spans="1:7" x14ac:dyDescent="0.2">
      <c r="A55" s="82" t="s">
        <v>180</v>
      </c>
      <c r="B55" s="82" t="s">
        <v>179</v>
      </c>
      <c r="C55" s="83">
        <v>406037.52</v>
      </c>
      <c r="D55" s="83">
        <v>510200</v>
      </c>
      <c r="E55" s="83">
        <v>500373.05</v>
      </c>
      <c r="F55" s="3">
        <f t="shared" si="0"/>
        <v>123.23320514813507</v>
      </c>
      <c r="G55" s="3">
        <f t="shared" si="1"/>
        <v>98.073902391219121</v>
      </c>
    </row>
    <row r="56" spans="1:7" x14ac:dyDescent="0.2">
      <c r="A56" s="84" t="s">
        <v>178</v>
      </c>
      <c r="B56" s="84" t="s">
        <v>177</v>
      </c>
      <c r="C56" s="85">
        <v>406037.52</v>
      </c>
      <c r="D56" s="85">
        <v>510200</v>
      </c>
      <c r="E56" s="85">
        <v>500373.05</v>
      </c>
      <c r="F56" s="3">
        <f t="shared" si="0"/>
        <v>123.23320514813507</v>
      </c>
      <c r="G56" s="3">
        <f t="shared" si="1"/>
        <v>98.073902391219121</v>
      </c>
    </row>
    <row r="57" spans="1:7" x14ac:dyDescent="0.2">
      <c r="A57" s="86" t="s">
        <v>162</v>
      </c>
      <c r="B57" s="86" t="s">
        <v>161</v>
      </c>
      <c r="C57" s="87">
        <v>20505.97</v>
      </c>
      <c r="D57" s="87">
        <v>40000</v>
      </c>
      <c r="E57" s="87">
        <v>16294.48</v>
      </c>
      <c r="F57" s="3">
        <f t="shared" si="0"/>
        <v>79.462127370712039</v>
      </c>
      <c r="G57" s="3">
        <f t="shared" si="1"/>
        <v>40.736199999999997</v>
      </c>
    </row>
    <row r="58" spans="1:7" x14ac:dyDescent="0.2">
      <c r="A58" s="86" t="s">
        <v>158</v>
      </c>
      <c r="B58" s="86" t="s">
        <v>157</v>
      </c>
      <c r="C58" s="87">
        <v>16746.490000000002</v>
      </c>
      <c r="D58" s="87">
        <v>20000</v>
      </c>
      <c r="E58" s="87">
        <v>13299.98</v>
      </c>
      <c r="F58" s="3">
        <f t="shared" si="0"/>
        <v>79.419508207391516</v>
      </c>
      <c r="G58" s="3">
        <f t="shared" si="1"/>
        <v>66.499899999999997</v>
      </c>
    </row>
    <row r="59" spans="1:7" x14ac:dyDescent="0.2">
      <c r="A59" s="86" t="s">
        <v>155</v>
      </c>
      <c r="B59" s="86" t="s">
        <v>154</v>
      </c>
      <c r="C59" s="87">
        <v>1000</v>
      </c>
      <c r="D59" s="87">
        <v>15000</v>
      </c>
      <c r="E59" s="87">
        <v>800</v>
      </c>
      <c r="F59" s="3">
        <f t="shared" si="0"/>
        <v>80</v>
      </c>
      <c r="G59" s="3">
        <f t="shared" si="1"/>
        <v>5.3333333333333339</v>
      </c>
    </row>
    <row r="60" spans="1:7" x14ac:dyDescent="0.2">
      <c r="A60" s="86" t="s">
        <v>151</v>
      </c>
      <c r="B60" s="86" t="s">
        <v>150</v>
      </c>
      <c r="C60" s="87">
        <v>2759.48</v>
      </c>
      <c r="D60" s="87">
        <v>5000</v>
      </c>
      <c r="E60" s="87">
        <v>2194.5</v>
      </c>
      <c r="F60" s="3">
        <f t="shared" si="0"/>
        <v>79.525852696884925</v>
      </c>
      <c r="G60" s="3">
        <f t="shared" si="1"/>
        <v>43.89</v>
      </c>
    </row>
    <row r="61" spans="1:7" x14ac:dyDescent="0.2">
      <c r="A61" s="86" t="s">
        <v>149</v>
      </c>
      <c r="B61" s="86" t="s">
        <v>148</v>
      </c>
      <c r="C61" s="87">
        <v>364020.28</v>
      </c>
      <c r="D61" s="87">
        <v>446100</v>
      </c>
      <c r="E61" s="87">
        <v>481859.49</v>
      </c>
      <c r="F61" s="3">
        <f t="shared" si="0"/>
        <v>132.37160577976587</v>
      </c>
      <c r="G61" s="3">
        <f t="shared" si="1"/>
        <v>108.01602555480834</v>
      </c>
    </row>
    <row r="62" spans="1:7" x14ac:dyDescent="0.2">
      <c r="A62" s="86" t="s">
        <v>145</v>
      </c>
      <c r="B62" s="86" t="s">
        <v>144</v>
      </c>
      <c r="C62" s="87">
        <v>15910.05</v>
      </c>
      <c r="D62" s="87">
        <v>20000</v>
      </c>
      <c r="E62" s="87">
        <v>16943.439999999999</v>
      </c>
      <c r="F62" s="3">
        <f t="shared" si="0"/>
        <v>106.49520271777901</v>
      </c>
      <c r="G62" s="3">
        <f t="shared" si="1"/>
        <v>84.717199999999991</v>
      </c>
    </row>
    <row r="63" spans="1:7" x14ac:dyDescent="0.2">
      <c r="A63" s="86" t="s">
        <v>141</v>
      </c>
      <c r="B63" s="86" t="s">
        <v>140</v>
      </c>
      <c r="C63" s="87">
        <v>2814.76</v>
      </c>
      <c r="D63" s="87">
        <v>6000</v>
      </c>
      <c r="E63" s="87">
        <v>5842.14</v>
      </c>
      <c r="F63" s="3">
        <f t="shared" si="0"/>
        <v>207.55375236254599</v>
      </c>
      <c r="G63" s="3">
        <f t="shared" si="1"/>
        <v>97.369</v>
      </c>
    </row>
    <row r="64" spans="1:7" x14ac:dyDescent="0.2">
      <c r="A64" s="86" t="s">
        <v>137</v>
      </c>
      <c r="B64" s="86" t="s">
        <v>136</v>
      </c>
      <c r="C64" s="87">
        <v>17638.79</v>
      </c>
      <c r="D64" s="87">
        <v>30500</v>
      </c>
      <c r="E64" s="87">
        <v>11075.68</v>
      </c>
      <c r="F64" s="3">
        <f t="shared" si="0"/>
        <v>62.791608721459916</v>
      </c>
      <c r="G64" s="3">
        <f t="shared" si="1"/>
        <v>36.313704918032784</v>
      </c>
    </row>
    <row r="65" spans="1:8" x14ac:dyDescent="0.2">
      <c r="A65" s="86" t="s">
        <v>135</v>
      </c>
      <c r="B65" s="86" t="s">
        <v>134</v>
      </c>
      <c r="C65" s="87">
        <v>1000</v>
      </c>
      <c r="D65" s="87">
        <v>50600</v>
      </c>
      <c r="E65" s="87">
        <v>118983.98</v>
      </c>
      <c r="F65" s="3">
        <f t="shared" si="0"/>
        <v>11898.398000000001</v>
      </c>
      <c r="G65" s="3">
        <f t="shared" si="1"/>
        <v>235.14620553359686</v>
      </c>
    </row>
    <row r="66" spans="1:8" x14ac:dyDescent="0.2">
      <c r="A66" s="86" t="s">
        <v>133</v>
      </c>
      <c r="B66" s="86" t="s">
        <v>132</v>
      </c>
      <c r="C66" s="87">
        <v>61010.45</v>
      </c>
      <c r="D66" s="87">
        <v>60000</v>
      </c>
      <c r="E66" s="87">
        <v>33728.400000000001</v>
      </c>
      <c r="F66" s="3">
        <f t="shared" si="0"/>
        <v>55.282988406084534</v>
      </c>
      <c r="G66" s="3">
        <f t="shared" si="1"/>
        <v>56.213999999999999</v>
      </c>
    </row>
    <row r="67" spans="1:8" x14ac:dyDescent="0.2">
      <c r="A67" s="86" t="s">
        <v>131</v>
      </c>
      <c r="B67" s="86" t="s">
        <v>130</v>
      </c>
      <c r="C67" s="87">
        <v>47422.57</v>
      </c>
      <c r="D67" s="87">
        <v>30000</v>
      </c>
      <c r="E67" s="87">
        <v>38514.46</v>
      </c>
      <c r="F67" s="3">
        <f t="shared" si="0"/>
        <v>81.215463438611607</v>
      </c>
      <c r="G67" s="3">
        <f t="shared" si="1"/>
        <v>128.38153333333332</v>
      </c>
    </row>
    <row r="68" spans="1:8" x14ac:dyDescent="0.2">
      <c r="A68" s="86" t="s">
        <v>129</v>
      </c>
      <c r="B68" s="86" t="s">
        <v>214</v>
      </c>
      <c r="C68" s="87">
        <v>47446.39</v>
      </c>
      <c r="D68" s="87">
        <v>20000</v>
      </c>
      <c r="E68" s="87">
        <v>13996.96</v>
      </c>
      <c r="F68" s="3">
        <f t="shared" si="0"/>
        <v>29.500579496142908</v>
      </c>
      <c r="G68" s="3">
        <f t="shared" si="1"/>
        <v>69.984799999999993</v>
      </c>
    </row>
    <row r="69" spans="1:8" x14ac:dyDescent="0.2">
      <c r="A69" s="86" t="s">
        <v>128</v>
      </c>
      <c r="B69" s="86" t="s">
        <v>127</v>
      </c>
      <c r="C69" s="87">
        <v>2890.64</v>
      </c>
      <c r="D69" s="87">
        <v>5000</v>
      </c>
      <c r="E69" s="87">
        <v>1921.12</v>
      </c>
      <c r="F69" s="3">
        <f t="shared" si="0"/>
        <v>66.460022693936295</v>
      </c>
      <c r="G69" s="3">
        <f t="shared" si="1"/>
        <v>38.422399999999996</v>
      </c>
    </row>
    <row r="70" spans="1:8" x14ac:dyDescent="0.2">
      <c r="A70" s="86" t="s">
        <v>124</v>
      </c>
      <c r="B70" s="86" t="s">
        <v>215</v>
      </c>
      <c r="C70" s="87">
        <v>19671.36</v>
      </c>
      <c r="D70" s="87">
        <v>20000</v>
      </c>
      <c r="E70" s="87">
        <v>9280.02</v>
      </c>
      <c r="F70" s="3">
        <f t="shared" si="0"/>
        <v>47.175284271143433</v>
      </c>
      <c r="G70" s="3">
        <f t="shared" si="1"/>
        <v>46.400100000000002</v>
      </c>
    </row>
    <row r="71" spans="1:8" x14ac:dyDescent="0.2">
      <c r="A71" s="86" t="s">
        <v>123</v>
      </c>
      <c r="B71" s="86" t="s">
        <v>216</v>
      </c>
      <c r="C71" s="87">
        <v>8373.16</v>
      </c>
      <c r="D71" s="87">
        <v>50000</v>
      </c>
      <c r="E71" s="87">
        <v>69597.62</v>
      </c>
      <c r="F71" s="3">
        <f t="shared" si="0"/>
        <v>831.19897386410867</v>
      </c>
      <c r="G71" s="3">
        <f t="shared" si="1"/>
        <v>139.19523999999998</v>
      </c>
      <c r="H71" s="52"/>
    </row>
    <row r="72" spans="1:8" x14ac:dyDescent="0.2">
      <c r="A72" s="86" t="s">
        <v>122</v>
      </c>
      <c r="B72" s="86" t="s">
        <v>121</v>
      </c>
      <c r="C72" s="87">
        <v>794.15</v>
      </c>
      <c r="D72" s="87">
        <v>8000</v>
      </c>
      <c r="E72" s="87">
        <v>399.25</v>
      </c>
      <c r="F72" s="3">
        <f t="shared" si="0"/>
        <v>50.273877730907259</v>
      </c>
      <c r="G72" s="3">
        <f t="shared" si="1"/>
        <v>4.9906249999999996</v>
      </c>
    </row>
    <row r="73" spans="1:8" x14ac:dyDescent="0.2">
      <c r="A73" s="86" t="s">
        <v>120</v>
      </c>
      <c r="B73" s="86" t="s">
        <v>119</v>
      </c>
      <c r="C73" s="87">
        <v>30420.16</v>
      </c>
      <c r="D73" s="87">
        <v>38100</v>
      </c>
      <c r="E73" s="87">
        <v>37625.17</v>
      </c>
      <c r="F73" s="3">
        <f t="shared" si="0"/>
        <v>123.68498390541009</v>
      </c>
      <c r="G73" s="3">
        <f t="shared" si="1"/>
        <v>98.753727034120729</v>
      </c>
    </row>
    <row r="74" spans="1:8" x14ac:dyDescent="0.2">
      <c r="A74" s="86" t="s">
        <v>118</v>
      </c>
      <c r="B74" s="86" t="s">
        <v>117</v>
      </c>
      <c r="C74" s="87">
        <v>2961.74</v>
      </c>
      <c r="D74" s="87">
        <v>6000</v>
      </c>
      <c r="E74" s="87">
        <v>2895</v>
      </c>
      <c r="F74" s="3">
        <f t="shared" si="0"/>
        <v>97.746594907047893</v>
      </c>
      <c r="G74" s="3">
        <f t="shared" si="1"/>
        <v>48.25</v>
      </c>
    </row>
    <row r="75" spans="1:8" x14ac:dyDescent="0.2">
      <c r="A75" s="86" t="s">
        <v>116</v>
      </c>
      <c r="B75" s="86" t="s">
        <v>115</v>
      </c>
      <c r="C75" s="87">
        <v>1078.3599999999999</v>
      </c>
      <c r="D75" s="87">
        <v>9000</v>
      </c>
      <c r="E75" s="87">
        <v>13873.06</v>
      </c>
      <c r="F75" s="3">
        <f t="shared" ref="F75:F134" si="2">E75/C75*100</f>
        <v>1286.4961608368264</v>
      </c>
      <c r="G75" s="3">
        <f t="shared" ref="G75:G138" si="3">E75/D75*100</f>
        <v>154.14511111111111</v>
      </c>
    </row>
    <row r="76" spans="1:8" x14ac:dyDescent="0.2">
      <c r="A76" s="86" t="s">
        <v>114</v>
      </c>
      <c r="B76" s="86" t="s">
        <v>113</v>
      </c>
      <c r="C76" s="87">
        <v>8361.11</v>
      </c>
      <c r="D76" s="87">
        <v>10000</v>
      </c>
      <c r="E76" s="87">
        <v>7939.48</v>
      </c>
      <c r="F76" s="3">
        <f t="shared" si="2"/>
        <v>94.957248499302111</v>
      </c>
      <c r="G76" s="3">
        <f t="shared" si="3"/>
        <v>79.394800000000004</v>
      </c>
    </row>
    <row r="77" spans="1:8" x14ac:dyDescent="0.2">
      <c r="A77" s="86" t="s">
        <v>112</v>
      </c>
      <c r="B77" s="86" t="s">
        <v>111</v>
      </c>
      <c r="C77" s="87">
        <v>14897.82</v>
      </c>
      <c r="D77" s="87">
        <v>12100</v>
      </c>
      <c r="E77" s="87">
        <v>11617.76</v>
      </c>
      <c r="F77" s="3">
        <f t="shared" si="2"/>
        <v>77.982953210603966</v>
      </c>
      <c r="G77" s="3">
        <f t="shared" si="3"/>
        <v>96.014545454545456</v>
      </c>
    </row>
    <row r="78" spans="1:8" x14ac:dyDescent="0.2">
      <c r="A78" s="86" t="s">
        <v>110</v>
      </c>
      <c r="B78" s="86" t="s">
        <v>109</v>
      </c>
      <c r="C78" s="87">
        <v>31661.03</v>
      </c>
      <c r="D78" s="87">
        <v>25000</v>
      </c>
      <c r="E78" s="87">
        <v>18415.259999999998</v>
      </c>
      <c r="F78" s="3">
        <f t="shared" si="2"/>
        <v>58.163805789009395</v>
      </c>
      <c r="G78" s="3">
        <f t="shared" si="3"/>
        <v>73.661039999999986</v>
      </c>
    </row>
    <row r="79" spans="1:8" x14ac:dyDescent="0.2">
      <c r="A79" s="86" t="s">
        <v>107</v>
      </c>
      <c r="B79" s="86" t="s">
        <v>106</v>
      </c>
      <c r="C79" s="87">
        <v>0</v>
      </c>
      <c r="D79" s="87">
        <v>2000</v>
      </c>
      <c r="E79" s="87">
        <v>0</v>
      </c>
      <c r="F79" s="3"/>
      <c r="G79" s="3">
        <f t="shared" si="3"/>
        <v>0</v>
      </c>
    </row>
    <row r="80" spans="1:8" x14ac:dyDescent="0.2">
      <c r="A80" s="86" t="s">
        <v>105</v>
      </c>
      <c r="B80" s="86" t="s">
        <v>104</v>
      </c>
      <c r="C80" s="87">
        <v>9037.11</v>
      </c>
      <c r="D80" s="87">
        <v>0</v>
      </c>
      <c r="E80" s="87">
        <v>9037.11</v>
      </c>
      <c r="F80" s="3">
        <f t="shared" si="2"/>
        <v>100</v>
      </c>
      <c r="G80" s="3"/>
    </row>
    <row r="81" spans="1:8" x14ac:dyDescent="0.2">
      <c r="A81" s="86" t="s">
        <v>103</v>
      </c>
      <c r="B81" s="86" t="s">
        <v>102</v>
      </c>
      <c r="C81" s="87">
        <v>2362.2600000000002</v>
      </c>
      <c r="D81" s="87">
        <v>0</v>
      </c>
      <c r="E81" s="87">
        <v>593.4</v>
      </c>
      <c r="F81" s="3">
        <f t="shared" si="2"/>
        <v>25.120012191714707</v>
      </c>
      <c r="G81" s="3"/>
    </row>
    <row r="82" spans="1:8" x14ac:dyDescent="0.2">
      <c r="A82" s="86" t="s">
        <v>101</v>
      </c>
      <c r="B82" s="86" t="s">
        <v>100</v>
      </c>
      <c r="C82" s="87">
        <v>85</v>
      </c>
      <c r="D82" s="87">
        <v>1000</v>
      </c>
      <c r="E82" s="87">
        <v>132</v>
      </c>
      <c r="F82" s="3">
        <f t="shared" si="2"/>
        <v>155.29411764705884</v>
      </c>
      <c r="G82" s="3">
        <f t="shared" si="3"/>
        <v>13.200000000000001</v>
      </c>
    </row>
    <row r="83" spans="1:8" x14ac:dyDescent="0.2">
      <c r="A83" s="86" t="s">
        <v>99</v>
      </c>
      <c r="B83" s="86" t="s">
        <v>98</v>
      </c>
      <c r="C83" s="87">
        <v>17679.71</v>
      </c>
      <c r="D83" s="87">
        <v>22800</v>
      </c>
      <c r="E83" s="87">
        <v>25797</v>
      </c>
      <c r="F83" s="3">
        <f t="shared" si="2"/>
        <v>145.91302685394726</v>
      </c>
      <c r="G83" s="3">
        <f t="shared" si="3"/>
        <v>113.14473684210526</v>
      </c>
    </row>
    <row r="84" spans="1:8" x14ac:dyDescent="0.2">
      <c r="A84" s="86" t="s">
        <v>95</v>
      </c>
      <c r="B84" s="86" t="s">
        <v>94</v>
      </c>
      <c r="C84" s="87">
        <v>29540.77</v>
      </c>
      <c r="D84" s="87">
        <v>20000</v>
      </c>
      <c r="E84" s="87">
        <v>33651.18</v>
      </c>
      <c r="F84" s="3">
        <f t="shared" si="2"/>
        <v>113.91436309886302</v>
      </c>
      <c r="G84" s="3">
        <f t="shared" si="3"/>
        <v>168.2559</v>
      </c>
      <c r="H84" s="52"/>
    </row>
    <row r="85" spans="1:8" x14ac:dyDescent="0.2">
      <c r="A85" s="86" t="s">
        <v>93</v>
      </c>
      <c r="B85" s="86" t="s">
        <v>92</v>
      </c>
      <c r="C85" s="87">
        <v>2005.31</v>
      </c>
      <c r="D85" s="87">
        <v>4100</v>
      </c>
      <c r="E85" s="87">
        <v>2219.08</v>
      </c>
      <c r="F85" s="3">
        <f t="shared" si="2"/>
        <v>110.6601971764964</v>
      </c>
      <c r="G85" s="3">
        <f t="shared" si="3"/>
        <v>54.123902439024384</v>
      </c>
    </row>
    <row r="86" spans="1:8" x14ac:dyDescent="0.2">
      <c r="A86" s="86" t="s">
        <v>89</v>
      </c>
      <c r="B86" s="86" t="s">
        <v>88</v>
      </c>
      <c r="C86" s="87">
        <v>2005.31</v>
      </c>
      <c r="D86" s="87">
        <v>4000</v>
      </c>
      <c r="E86" s="87">
        <v>2139.2199999999998</v>
      </c>
      <c r="F86" s="3">
        <f t="shared" si="2"/>
        <v>106.67777051927132</v>
      </c>
      <c r="G86" s="3">
        <f t="shared" si="3"/>
        <v>53.480499999999999</v>
      </c>
    </row>
    <row r="87" spans="1:8" x14ac:dyDescent="0.2">
      <c r="A87" s="86" t="s">
        <v>257</v>
      </c>
      <c r="B87" s="86" t="s">
        <v>258</v>
      </c>
      <c r="C87" s="87">
        <v>0</v>
      </c>
      <c r="D87" s="87">
        <v>100</v>
      </c>
      <c r="E87" s="87">
        <v>0</v>
      </c>
      <c r="F87" s="3"/>
      <c r="G87" s="3">
        <f t="shared" si="3"/>
        <v>0</v>
      </c>
    </row>
    <row r="88" spans="1:8" x14ac:dyDescent="0.2">
      <c r="A88" s="86" t="s">
        <v>87</v>
      </c>
      <c r="B88" s="86" t="s">
        <v>86</v>
      </c>
      <c r="C88" s="87">
        <v>0</v>
      </c>
      <c r="D88" s="87">
        <v>0</v>
      </c>
      <c r="E88" s="87">
        <v>79.86</v>
      </c>
      <c r="F88" s="3"/>
      <c r="G88" s="3"/>
    </row>
    <row r="89" spans="1:8" x14ac:dyDescent="0.2">
      <c r="A89" s="86" t="s">
        <v>74</v>
      </c>
      <c r="B89" s="86" t="s">
        <v>73</v>
      </c>
      <c r="C89" s="87">
        <v>19505.96</v>
      </c>
      <c r="D89" s="87">
        <v>20000</v>
      </c>
      <c r="E89" s="87">
        <v>0</v>
      </c>
      <c r="F89" s="3">
        <f t="shared" si="2"/>
        <v>0</v>
      </c>
      <c r="G89" s="3">
        <f t="shared" si="3"/>
        <v>0</v>
      </c>
    </row>
    <row r="90" spans="1:8" x14ac:dyDescent="0.2">
      <c r="A90" s="86" t="s">
        <v>60</v>
      </c>
      <c r="B90" s="86" t="s">
        <v>59</v>
      </c>
      <c r="C90" s="87">
        <v>19505.96</v>
      </c>
      <c r="D90" s="87">
        <v>20000</v>
      </c>
      <c r="E90" s="87">
        <v>0</v>
      </c>
      <c r="F90" s="3">
        <f t="shared" si="2"/>
        <v>0</v>
      </c>
      <c r="G90" s="3">
        <f t="shared" si="3"/>
        <v>0</v>
      </c>
    </row>
    <row r="91" spans="1:8" x14ac:dyDescent="0.2">
      <c r="A91" s="82" t="s">
        <v>176</v>
      </c>
      <c r="B91" s="82" t="s">
        <v>175</v>
      </c>
      <c r="C91" s="83">
        <v>1364693.68</v>
      </c>
      <c r="D91" s="83">
        <v>1608700</v>
      </c>
      <c r="E91" s="83">
        <v>1581465.45</v>
      </c>
      <c r="F91" s="3">
        <f t="shared" si="2"/>
        <v>115.88428034634117</v>
      </c>
      <c r="G91" s="3">
        <f t="shared" si="3"/>
        <v>98.307046062037656</v>
      </c>
    </row>
    <row r="92" spans="1:8" x14ac:dyDescent="0.2">
      <c r="A92" s="84" t="s">
        <v>174</v>
      </c>
      <c r="B92" s="84" t="s">
        <v>173</v>
      </c>
      <c r="C92" s="85">
        <v>1364693.68</v>
      </c>
      <c r="D92" s="85">
        <v>1608700</v>
      </c>
      <c r="E92" s="85">
        <v>1559275.75</v>
      </c>
      <c r="F92" s="3">
        <f t="shared" si="2"/>
        <v>114.25829641125034</v>
      </c>
      <c r="G92" s="3">
        <f t="shared" si="3"/>
        <v>96.927690060297138</v>
      </c>
    </row>
    <row r="93" spans="1:8" x14ac:dyDescent="0.2">
      <c r="A93" s="86" t="s">
        <v>162</v>
      </c>
      <c r="B93" s="86" t="s">
        <v>161</v>
      </c>
      <c r="C93" s="87">
        <v>1303390.42</v>
      </c>
      <c r="D93" s="87">
        <v>1473400</v>
      </c>
      <c r="E93" s="87">
        <v>1510008.71</v>
      </c>
      <c r="F93" s="3">
        <f t="shared" si="2"/>
        <v>115.85237138692489</v>
      </c>
      <c r="G93" s="3">
        <f t="shared" si="3"/>
        <v>102.48464164517443</v>
      </c>
    </row>
    <row r="94" spans="1:8" x14ac:dyDescent="0.2">
      <c r="A94" s="86" t="s">
        <v>158</v>
      </c>
      <c r="B94" s="86" t="s">
        <v>157</v>
      </c>
      <c r="C94" s="87">
        <v>1075813.18</v>
      </c>
      <c r="D94" s="87">
        <v>1190000</v>
      </c>
      <c r="E94" s="87">
        <v>1281115.8400000001</v>
      </c>
      <c r="F94" s="3">
        <f t="shared" si="2"/>
        <v>119.08348622388138</v>
      </c>
      <c r="G94" s="3">
        <f t="shared" si="3"/>
        <v>107.65679327731092</v>
      </c>
      <c r="H94" s="52"/>
    </row>
    <row r="95" spans="1:8" x14ac:dyDescent="0.2">
      <c r="A95" s="86" t="s">
        <v>155</v>
      </c>
      <c r="B95" s="86" t="s">
        <v>154</v>
      </c>
      <c r="C95" s="87">
        <v>49428.1</v>
      </c>
      <c r="D95" s="87">
        <v>103400</v>
      </c>
      <c r="E95" s="87">
        <v>53445.63</v>
      </c>
      <c r="F95" s="3">
        <f t="shared" si="2"/>
        <v>108.12802838871008</v>
      </c>
      <c r="G95" s="3">
        <f t="shared" si="3"/>
        <v>51.688230174081241</v>
      </c>
    </row>
    <row r="96" spans="1:8" x14ac:dyDescent="0.2">
      <c r="A96" s="86" t="s">
        <v>151</v>
      </c>
      <c r="B96" s="86" t="s">
        <v>150</v>
      </c>
      <c r="C96" s="87">
        <v>178126.77</v>
      </c>
      <c r="D96" s="87">
        <v>180000</v>
      </c>
      <c r="E96" s="87">
        <v>175447.24</v>
      </c>
      <c r="F96" s="3">
        <f t="shared" si="2"/>
        <v>98.495717403958992</v>
      </c>
      <c r="G96" s="3">
        <f t="shared" si="3"/>
        <v>97.470688888888873</v>
      </c>
    </row>
    <row r="97" spans="1:7" x14ac:dyDescent="0.2">
      <c r="A97" s="86" t="s">
        <v>164</v>
      </c>
      <c r="B97" s="86" t="s">
        <v>165</v>
      </c>
      <c r="C97" s="87">
        <v>22.37</v>
      </c>
      <c r="D97" s="87">
        <v>0</v>
      </c>
      <c r="E97" s="87">
        <v>0</v>
      </c>
      <c r="F97" s="3">
        <f t="shared" si="2"/>
        <v>0</v>
      </c>
      <c r="G97" s="3"/>
    </row>
    <row r="98" spans="1:7" x14ac:dyDescent="0.2">
      <c r="A98" s="86" t="s">
        <v>149</v>
      </c>
      <c r="B98" s="86" t="s">
        <v>148</v>
      </c>
      <c r="C98" s="87">
        <v>60655.07</v>
      </c>
      <c r="D98" s="87">
        <v>135300</v>
      </c>
      <c r="E98" s="87">
        <v>49267.040000000001</v>
      </c>
      <c r="F98" s="3">
        <f t="shared" si="2"/>
        <v>81.224933051763031</v>
      </c>
      <c r="G98" s="3">
        <f t="shared" si="3"/>
        <v>36.413185513673319</v>
      </c>
    </row>
    <row r="99" spans="1:7" x14ac:dyDescent="0.2">
      <c r="A99" s="86" t="s">
        <v>141</v>
      </c>
      <c r="B99" s="86" t="s">
        <v>140</v>
      </c>
      <c r="C99" s="87">
        <v>0</v>
      </c>
      <c r="D99" s="87">
        <v>0</v>
      </c>
      <c r="E99" s="87">
        <v>0</v>
      </c>
      <c r="F99" s="3"/>
      <c r="G99" s="3"/>
    </row>
    <row r="100" spans="1:7" x14ac:dyDescent="0.2">
      <c r="A100" s="86" t="s">
        <v>137</v>
      </c>
      <c r="B100" s="86" t="s">
        <v>136</v>
      </c>
      <c r="C100" s="87">
        <v>0</v>
      </c>
      <c r="D100" s="87">
        <v>0</v>
      </c>
      <c r="E100" s="87">
        <v>0</v>
      </c>
      <c r="F100" s="3"/>
      <c r="G100" s="3"/>
    </row>
    <row r="101" spans="1:7" x14ac:dyDescent="0.2">
      <c r="A101" s="86" t="s">
        <v>135</v>
      </c>
      <c r="B101" s="86" t="s">
        <v>134</v>
      </c>
      <c r="C101" s="87">
        <v>1800</v>
      </c>
      <c r="D101" s="87">
        <v>18100</v>
      </c>
      <c r="E101" s="87">
        <v>9215.0400000000009</v>
      </c>
      <c r="F101" s="3">
        <f t="shared" si="2"/>
        <v>511.94666666666666</v>
      </c>
      <c r="G101" s="3">
        <f t="shared" si="3"/>
        <v>50.911823204419889</v>
      </c>
    </row>
    <row r="102" spans="1:7" x14ac:dyDescent="0.2">
      <c r="A102" s="86" t="s">
        <v>133</v>
      </c>
      <c r="B102" s="86" t="s">
        <v>132</v>
      </c>
      <c r="C102" s="87">
        <v>31079.8</v>
      </c>
      <c r="D102" s="87">
        <v>75000</v>
      </c>
      <c r="E102" s="87">
        <v>20000</v>
      </c>
      <c r="F102" s="3">
        <f t="shared" si="2"/>
        <v>64.350478445807241</v>
      </c>
      <c r="G102" s="3">
        <f t="shared" si="3"/>
        <v>26.666666666666668</v>
      </c>
    </row>
    <row r="103" spans="1:7" x14ac:dyDescent="0.2">
      <c r="A103" s="86" t="s">
        <v>131</v>
      </c>
      <c r="B103" s="86" t="s">
        <v>130</v>
      </c>
      <c r="C103" s="87">
        <v>10000</v>
      </c>
      <c r="D103" s="87">
        <v>10000</v>
      </c>
      <c r="E103" s="87">
        <v>5000</v>
      </c>
      <c r="F103" s="3">
        <f t="shared" si="2"/>
        <v>50</v>
      </c>
      <c r="G103" s="3">
        <f t="shared" si="3"/>
        <v>50</v>
      </c>
    </row>
    <row r="104" spans="1:7" x14ac:dyDescent="0.2">
      <c r="A104" s="86" t="s">
        <v>129</v>
      </c>
      <c r="B104" s="86" t="s">
        <v>214</v>
      </c>
      <c r="C104" s="87">
        <v>500</v>
      </c>
      <c r="D104" s="87">
        <v>2000</v>
      </c>
      <c r="E104" s="87">
        <v>500</v>
      </c>
      <c r="F104" s="3">
        <f t="shared" si="2"/>
        <v>100</v>
      </c>
      <c r="G104" s="3">
        <f t="shared" si="3"/>
        <v>25</v>
      </c>
    </row>
    <row r="105" spans="1:7" x14ac:dyDescent="0.2">
      <c r="A105" s="86" t="s">
        <v>124</v>
      </c>
      <c r="B105" s="86" t="s">
        <v>215</v>
      </c>
      <c r="C105" s="87">
        <v>0</v>
      </c>
      <c r="D105" s="87">
        <v>1000</v>
      </c>
      <c r="E105" s="87">
        <v>1000</v>
      </c>
      <c r="F105" s="3"/>
      <c r="G105" s="3">
        <f t="shared" si="3"/>
        <v>100</v>
      </c>
    </row>
    <row r="106" spans="1:7" x14ac:dyDescent="0.2">
      <c r="A106" s="86" t="s">
        <v>123</v>
      </c>
      <c r="B106" s="86" t="s">
        <v>216</v>
      </c>
      <c r="C106" s="87">
        <v>2000</v>
      </c>
      <c r="D106" s="87">
        <v>5800</v>
      </c>
      <c r="E106" s="87">
        <v>0</v>
      </c>
      <c r="F106" s="3">
        <f t="shared" si="2"/>
        <v>0</v>
      </c>
      <c r="G106" s="3">
        <f t="shared" si="3"/>
        <v>0</v>
      </c>
    </row>
    <row r="107" spans="1:7" x14ac:dyDescent="0.2">
      <c r="A107" s="86" t="s">
        <v>120</v>
      </c>
      <c r="B107" s="86" t="s">
        <v>119</v>
      </c>
      <c r="C107" s="87">
        <v>14393.26</v>
      </c>
      <c r="D107" s="87">
        <v>18400</v>
      </c>
      <c r="E107" s="87">
        <v>12000</v>
      </c>
      <c r="F107" s="3">
        <f t="shared" si="2"/>
        <v>83.372356227845529</v>
      </c>
      <c r="G107" s="3">
        <f t="shared" si="3"/>
        <v>65.217391304347828</v>
      </c>
    </row>
    <row r="108" spans="1:7" x14ac:dyDescent="0.2">
      <c r="A108" s="86" t="s">
        <v>116</v>
      </c>
      <c r="B108" s="86" t="s">
        <v>115</v>
      </c>
      <c r="C108" s="87">
        <v>0</v>
      </c>
      <c r="D108" s="87">
        <v>0</v>
      </c>
      <c r="E108" s="87">
        <v>0</v>
      </c>
      <c r="F108" s="3"/>
      <c r="G108" s="3"/>
    </row>
    <row r="109" spans="1:7" x14ac:dyDescent="0.2">
      <c r="A109" s="86" t="s">
        <v>112</v>
      </c>
      <c r="B109" s="86" t="s">
        <v>111</v>
      </c>
      <c r="C109" s="87">
        <v>0</v>
      </c>
      <c r="D109" s="87">
        <v>1000</v>
      </c>
      <c r="E109" s="87">
        <v>0</v>
      </c>
      <c r="F109" s="3"/>
      <c r="G109" s="3">
        <f t="shared" si="3"/>
        <v>0</v>
      </c>
    </row>
    <row r="110" spans="1:7" x14ac:dyDescent="0.2">
      <c r="A110" s="86" t="s">
        <v>99</v>
      </c>
      <c r="B110" s="86" t="s">
        <v>98</v>
      </c>
      <c r="C110" s="87">
        <v>0</v>
      </c>
      <c r="D110" s="87">
        <v>2000</v>
      </c>
      <c r="E110" s="87">
        <v>1552</v>
      </c>
      <c r="F110" s="3"/>
      <c r="G110" s="3">
        <f t="shared" si="3"/>
        <v>77.600000000000009</v>
      </c>
    </row>
    <row r="111" spans="1:7" x14ac:dyDescent="0.2">
      <c r="A111" s="86" t="s">
        <v>97</v>
      </c>
      <c r="B111" s="86" t="s">
        <v>96</v>
      </c>
      <c r="C111" s="87">
        <v>228.11</v>
      </c>
      <c r="D111" s="87">
        <v>1000</v>
      </c>
      <c r="E111" s="87">
        <v>0</v>
      </c>
      <c r="F111" s="3">
        <f t="shared" si="2"/>
        <v>0</v>
      </c>
      <c r="G111" s="3">
        <f t="shared" si="3"/>
        <v>0</v>
      </c>
    </row>
    <row r="112" spans="1:7" x14ac:dyDescent="0.2">
      <c r="A112" s="86" t="s">
        <v>95</v>
      </c>
      <c r="B112" s="86" t="s">
        <v>94</v>
      </c>
      <c r="C112" s="87">
        <v>653.9</v>
      </c>
      <c r="D112" s="87">
        <v>1000</v>
      </c>
      <c r="E112" s="87">
        <v>0</v>
      </c>
      <c r="F112" s="3">
        <f t="shared" si="2"/>
        <v>0</v>
      </c>
      <c r="G112" s="3">
        <f t="shared" si="3"/>
        <v>0</v>
      </c>
    </row>
    <row r="113" spans="1:7" x14ac:dyDescent="0.2">
      <c r="A113" s="86" t="s">
        <v>93</v>
      </c>
      <c r="B113" s="86" t="s">
        <v>92</v>
      </c>
      <c r="C113" s="87">
        <v>648.19000000000005</v>
      </c>
      <c r="D113" s="87">
        <v>0</v>
      </c>
      <c r="E113" s="87">
        <v>0</v>
      </c>
      <c r="F113" s="3">
        <f t="shared" si="2"/>
        <v>0</v>
      </c>
      <c r="G113" s="3"/>
    </row>
    <row r="114" spans="1:7" x14ac:dyDescent="0.2">
      <c r="A114" s="86" t="s">
        <v>87</v>
      </c>
      <c r="B114" s="86" t="s">
        <v>86</v>
      </c>
      <c r="C114" s="87">
        <v>648.19000000000005</v>
      </c>
      <c r="D114" s="87">
        <v>0</v>
      </c>
      <c r="E114" s="87">
        <v>0</v>
      </c>
      <c r="F114" s="3">
        <f t="shared" si="2"/>
        <v>0</v>
      </c>
      <c r="G114" s="3"/>
    </row>
    <row r="115" spans="1:7" x14ac:dyDescent="0.2">
      <c r="A115" s="84" t="s">
        <v>172</v>
      </c>
      <c r="B115" s="84" t="s">
        <v>171</v>
      </c>
      <c r="C115" s="85">
        <v>0</v>
      </c>
      <c r="D115" s="85">
        <v>0</v>
      </c>
      <c r="E115" s="85">
        <v>22189.7</v>
      </c>
      <c r="F115" s="3"/>
      <c r="G115" s="3"/>
    </row>
    <row r="116" spans="1:7" x14ac:dyDescent="0.2">
      <c r="A116" s="86" t="s">
        <v>162</v>
      </c>
      <c r="B116" s="86" t="s">
        <v>161</v>
      </c>
      <c r="C116" s="87">
        <v>0</v>
      </c>
      <c r="D116" s="87">
        <v>0</v>
      </c>
      <c r="E116" s="87">
        <v>21689.33</v>
      </c>
      <c r="F116" s="3"/>
      <c r="G116" s="3"/>
    </row>
    <row r="117" spans="1:7" x14ac:dyDescent="0.2">
      <c r="A117" s="86" t="s">
        <v>158</v>
      </c>
      <c r="B117" s="86" t="s">
        <v>157</v>
      </c>
      <c r="C117" s="87">
        <v>0</v>
      </c>
      <c r="D117" s="87">
        <v>0</v>
      </c>
      <c r="E117" s="87">
        <v>21689.33</v>
      </c>
      <c r="F117" s="3"/>
      <c r="G117" s="3"/>
    </row>
    <row r="118" spans="1:7" x14ac:dyDescent="0.2">
      <c r="A118" s="86" t="s">
        <v>149</v>
      </c>
      <c r="B118" s="86" t="s">
        <v>148</v>
      </c>
      <c r="C118" s="87">
        <v>0</v>
      </c>
      <c r="D118" s="87">
        <v>0</v>
      </c>
      <c r="E118" s="87">
        <v>500.37</v>
      </c>
      <c r="F118" s="3"/>
      <c r="G118" s="3"/>
    </row>
    <row r="119" spans="1:7" x14ac:dyDescent="0.2">
      <c r="A119" s="86" t="s">
        <v>143</v>
      </c>
      <c r="B119" s="86" t="s">
        <v>142</v>
      </c>
      <c r="C119" s="87">
        <v>0</v>
      </c>
      <c r="D119" s="87">
        <v>0</v>
      </c>
      <c r="E119" s="87">
        <v>500.37</v>
      </c>
      <c r="F119" s="3"/>
      <c r="G119" s="3"/>
    </row>
    <row r="120" spans="1:7" x14ac:dyDescent="0.2">
      <c r="A120" s="84" t="s">
        <v>170</v>
      </c>
      <c r="B120" s="84" t="s">
        <v>169</v>
      </c>
      <c r="C120" s="85">
        <v>0</v>
      </c>
      <c r="D120" s="85">
        <v>0</v>
      </c>
      <c r="E120" s="85">
        <v>0</v>
      </c>
      <c r="F120" s="3"/>
      <c r="G120" s="3"/>
    </row>
    <row r="121" spans="1:7" x14ac:dyDescent="0.2">
      <c r="A121" s="86" t="s">
        <v>149</v>
      </c>
      <c r="B121" s="86" t="s">
        <v>148</v>
      </c>
      <c r="C121" s="87">
        <v>0</v>
      </c>
      <c r="D121" s="87">
        <v>0</v>
      </c>
      <c r="E121" s="87">
        <v>0</v>
      </c>
      <c r="F121" s="3"/>
      <c r="G121" s="3"/>
    </row>
    <row r="122" spans="1:7" x14ac:dyDescent="0.2">
      <c r="A122" s="86" t="s">
        <v>141</v>
      </c>
      <c r="B122" s="86" t="s">
        <v>140</v>
      </c>
      <c r="C122" s="87">
        <v>0</v>
      </c>
      <c r="D122" s="87">
        <v>0</v>
      </c>
      <c r="E122" s="87">
        <v>0</v>
      </c>
      <c r="F122" s="3"/>
      <c r="G122" s="3"/>
    </row>
    <row r="123" spans="1:7" x14ac:dyDescent="0.2">
      <c r="A123" s="86" t="s">
        <v>137</v>
      </c>
      <c r="B123" s="86" t="s">
        <v>136</v>
      </c>
      <c r="C123" s="87">
        <v>0</v>
      </c>
      <c r="D123" s="87">
        <v>0</v>
      </c>
      <c r="E123" s="87">
        <v>0</v>
      </c>
      <c r="F123" s="3"/>
      <c r="G123" s="3"/>
    </row>
    <row r="124" spans="1:7" x14ac:dyDescent="0.2">
      <c r="A124" s="86" t="s">
        <v>135</v>
      </c>
      <c r="B124" s="86" t="s">
        <v>134</v>
      </c>
      <c r="C124" s="87">
        <v>0</v>
      </c>
      <c r="D124" s="87">
        <v>0</v>
      </c>
      <c r="E124" s="87">
        <v>0</v>
      </c>
      <c r="F124" s="3"/>
      <c r="G124" s="3"/>
    </row>
    <row r="125" spans="1:7" x14ac:dyDescent="0.2">
      <c r="A125" s="86" t="s">
        <v>124</v>
      </c>
      <c r="B125" s="86" t="s">
        <v>215</v>
      </c>
      <c r="C125" s="87">
        <v>0</v>
      </c>
      <c r="D125" s="87">
        <v>0</v>
      </c>
      <c r="E125" s="87">
        <v>0</v>
      </c>
      <c r="F125" s="3"/>
      <c r="G125" s="3"/>
    </row>
    <row r="126" spans="1:7" x14ac:dyDescent="0.2">
      <c r="A126" s="86" t="s">
        <v>114</v>
      </c>
      <c r="B126" s="86" t="s">
        <v>113</v>
      </c>
      <c r="C126" s="87">
        <v>0</v>
      </c>
      <c r="D126" s="87">
        <v>0</v>
      </c>
      <c r="E126" s="87">
        <v>0</v>
      </c>
      <c r="F126" s="3"/>
      <c r="G126" s="3"/>
    </row>
    <row r="127" spans="1:7" x14ac:dyDescent="0.2">
      <c r="A127" s="86" t="s">
        <v>110</v>
      </c>
      <c r="B127" s="86" t="s">
        <v>109</v>
      </c>
      <c r="C127" s="87">
        <v>0</v>
      </c>
      <c r="D127" s="87">
        <v>0</v>
      </c>
      <c r="E127" s="87">
        <v>0</v>
      </c>
      <c r="F127" s="3"/>
      <c r="G127" s="3"/>
    </row>
    <row r="128" spans="1:7" x14ac:dyDescent="0.2">
      <c r="A128" s="86" t="s">
        <v>103</v>
      </c>
      <c r="B128" s="86" t="s">
        <v>102</v>
      </c>
      <c r="C128" s="87">
        <v>0</v>
      </c>
      <c r="D128" s="87">
        <v>0</v>
      </c>
      <c r="E128" s="87">
        <v>0</v>
      </c>
      <c r="F128" s="3"/>
      <c r="G128" s="3"/>
    </row>
    <row r="129" spans="1:7" x14ac:dyDescent="0.2">
      <c r="A129" s="86" t="s">
        <v>93</v>
      </c>
      <c r="B129" s="86" t="s">
        <v>92</v>
      </c>
      <c r="C129" s="87">
        <v>0</v>
      </c>
      <c r="D129" s="87">
        <v>0</v>
      </c>
      <c r="E129" s="87">
        <v>0</v>
      </c>
      <c r="F129" s="3"/>
      <c r="G129" s="3"/>
    </row>
    <row r="130" spans="1:7" x14ac:dyDescent="0.2">
      <c r="A130" s="86" t="s">
        <v>89</v>
      </c>
      <c r="B130" s="86" t="s">
        <v>88</v>
      </c>
      <c r="C130" s="87">
        <v>0</v>
      </c>
      <c r="D130" s="87">
        <v>0</v>
      </c>
      <c r="E130" s="87">
        <v>0</v>
      </c>
      <c r="F130" s="3"/>
      <c r="G130" s="3"/>
    </row>
    <row r="131" spans="1:7" x14ac:dyDescent="0.2">
      <c r="A131" s="82" t="s">
        <v>168</v>
      </c>
      <c r="B131" s="82" t="s">
        <v>166</v>
      </c>
      <c r="C131" s="83">
        <v>744</v>
      </c>
      <c r="D131" s="83">
        <v>2000</v>
      </c>
      <c r="E131" s="83">
        <v>0</v>
      </c>
      <c r="F131" s="3">
        <f t="shared" si="2"/>
        <v>0</v>
      </c>
      <c r="G131" s="3">
        <f t="shared" si="3"/>
        <v>0</v>
      </c>
    </row>
    <row r="132" spans="1:7" x14ac:dyDescent="0.2">
      <c r="A132" s="84" t="s">
        <v>167</v>
      </c>
      <c r="B132" s="84" t="s">
        <v>166</v>
      </c>
      <c r="C132" s="85">
        <v>744</v>
      </c>
      <c r="D132" s="85">
        <v>2000</v>
      </c>
      <c r="E132" s="85">
        <v>0</v>
      </c>
      <c r="F132" s="3">
        <f t="shared" si="2"/>
        <v>0</v>
      </c>
      <c r="G132" s="3">
        <f t="shared" si="3"/>
        <v>0</v>
      </c>
    </row>
    <row r="133" spans="1:7" x14ac:dyDescent="0.2">
      <c r="A133" s="86" t="s">
        <v>149</v>
      </c>
      <c r="B133" s="86" t="s">
        <v>148</v>
      </c>
      <c r="C133" s="87">
        <v>744</v>
      </c>
      <c r="D133" s="87">
        <v>2000</v>
      </c>
      <c r="E133" s="87">
        <v>0</v>
      </c>
      <c r="F133" s="3">
        <f t="shared" si="2"/>
        <v>0</v>
      </c>
      <c r="G133" s="3">
        <f t="shared" si="3"/>
        <v>0</v>
      </c>
    </row>
    <row r="134" spans="1:7" x14ac:dyDescent="0.2">
      <c r="A134" s="86" t="s">
        <v>95</v>
      </c>
      <c r="B134" s="86" t="s">
        <v>94</v>
      </c>
      <c r="C134" s="87">
        <v>744</v>
      </c>
      <c r="D134" s="87">
        <v>2000</v>
      </c>
      <c r="E134" s="87">
        <v>0</v>
      </c>
      <c r="F134" s="3">
        <f t="shared" si="2"/>
        <v>0</v>
      </c>
      <c r="G134" s="3">
        <f t="shared" si="3"/>
        <v>0</v>
      </c>
    </row>
    <row r="135" spans="1:7" ht="22.5" x14ac:dyDescent="0.2">
      <c r="A135" s="80" t="s">
        <v>198</v>
      </c>
      <c r="B135" s="80" t="s">
        <v>197</v>
      </c>
      <c r="C135" s="81">
        <v>0</v>
      </c>
      <c r="D135" s="81">
        <v>4500</v>
      </c>
      <c r="E135" s="81">
        <v>0</v>
      </c>
      <c r="F135" s="3"/>
      <c r="G135" s="3">
        <f t="shared" si="3"/>
        <v>0</v>
      </c>
    </row>
    <row r="136" spans="1:7" x14ac:dyDescent="0.2">
      <c r="A136" s="82" t="s">
        <v>184</v>
      </c>
      <c r="B136" s="82" t="s">
        <v>187</v>
      </c>
      <c r="C136" s="83">
        <v>0</v>
      </c>
      <c r="D136" s="83">
        <v>4500</v>
      </c>
      <c r="E136" s="83">
        <v>0</v>
      </c>
      <c r="F136" s="3"/>
      <c r="G136" s="3">
        <f t="shared" si="3"/>
        <v>0</v>
      </c>
    </row>
    <row r="137" spans="1:7" x14ac:dyDescent="0.2">
      <c r="A137" s="84" t="s">
        <v>188</v>
      </c>
      <c r="B137" s="84" t="s">
        <v>187</v>
      </c>
      <c r="C137" s="85">
        <v>0</v>
      </c>
      <c r="D137" s="85">
        <v>4500</v>
      </c>
      <c r="E137" s="85">
        <v>0</v>
      </c>
      <c r="F137" s="3"/>
      <c r="G137" s="3">
        <f t="shared" si="3"/>
        <v>0</v>
      </c>
    </row>
    <row r="138" spans="1:7" x14ac:dyDescent="0.2">
      <c r="A138" s="86" t="s">
        <v>149</v>
      </c>
      <c r="B138" s="86" t="s">
        <v>148</v>
      </c>
      <c r="C138" s="87">
        <v>0</v>
      </c>
      <c r="D138" s="87">
        <v>4500</v>
      </c>
      <c r="E138" s="87">
        <v>0</v>
      </c>
      <c r="F138" s="3"/>
      <c r="G138" s="3">
        <f t="shared" si="3"/>
        <v>0</v>
      </c>
    </row>
    <row r="139" spans="1:7" x14ac:dyDescent="0.2">
      <c r="A139" s="86" t="s">
        <v>95</v>
      </c>
      <c r="B139" s="86" t="s">
        <v>94</v>
      </c>
      <c r="C139" s="87">
        <v>0</v>
      </c>
      <c r="D139" s="87">
        <v>4500</v>
      </c>
      <c r="E139" s="87">
        <v>0</v>
      </c>
      <c r="F139" s="3"/>
      <c r="G139" s="3">
        <f t="shared" ref="G139:G180" si="4">E139/D139*100</f>
        <v>0</v>
      </c>
    </row>
    <row r="140" spans="1:7" ht="22.5" x14ac:dyDescent="0.2">
      <c r="A140" s="80" t="s">
        <v>190</v>
      </c>
      <c r="B140" s="80" t="s">
        <v>189</v>
      </c>
      <c r="C140" s="81">
        <v>161410.15</v>
      </c>
      <c r="D140" s="81">
        <v>148300</v>
      </c>
      <c r="E140" s="81">
        <v>79866.5</v>
      </c>
      <c r="F140" s="3">
        <f t="shared" ref="F140:F180" si="5">E140/C140*100</f>
        <v>49.480469474813077</v>
      </c>
      <c r="G140" s="3">
        <f t="shared" si="4"/>
        <v>53.854686446392449</v>
      </c>
    </row>
    <row r="141" spans="1:7" x14ac:dyDescent="0.2">
      <c r="A141" s="82" t="s">
        <v>184</v>
      </c>
      <c r="B141" s="82" t="s">
        <v>187</v>
      </c>
      <c r="C141" s="83">
        <v>1517.78</v>
      </c>
      <c r="D141" s="83">
        <v>33200</v>
      </c>
      <c r="E141" s="83">
        <v>0</v>
      </c>
      <c r="F141" s="3">
        <f t="shared" si="5"/>
        <v>0</v>
      </c>
      <c r="G141" s="3">
        <f t="shared" si="4"/>
        <v>0</v>
      </c>
    </row>
    <row r="142" spans="1:7" x14ac:dyDescent="0.2">
      <c r="A142" s="84" t="s">
        <v>188</v>
      </c>
      <c r="B142" s="84" t="s">
        <v>187</v>
      </c>
      <c r="C142" s="85">
        <v>1517.78</v>
      </c>
      <c r="D142" s="85">
        <v>28700</v>
      </c>
      <c r="E142" s="85">
        <v>0</v>
      </c>
      <c r="F142" s="3">
        <f t="shared" si="5"/>
        <v>0</v>
      </c>
      <c r="G142" s="3">
        <f t="shared" si="4"/>
        <v>0</v>
      </c>
    </row>
    <row r="143" spans="1:7" x14ac:dyDescent="0.2">
      <c r="A143" s="86" t="s">
        <v>149</v>
      </c>
      <c r="B143" s="86" t="s">
        <v>148</v>
      </c>
      <c r="C143" s="87">
        <v>0</v>
      </c>
      <c r="D143" s="87">
        <v>8300</v>
      </c>
      <c r="E143" s="87">
        <v>0</v>
      </c>
      <c r="F143" s="3"/>
      <c r="G143" s="3">
        <f t="shared" si="4"/>
        <v>0</v>
      </c>
    </row>
    <row r="144" spans="1:7" x14ac:dyDescent="0.2">
      <c r="A144" s="86" t="s">
        <v>123</v>
      </c>
      <c r="B144" s="86" t="s">
        <v>216</v>
      </c>
      <c r="C144" s="87">
        <v>0</v>
      </c>
      <c r="D144" s="87">
        <v>8300</v>
      </c>
      <c r="E144" s="87">
        <v>0</v>
      </c>
      <c r="F144" s="3"/>
      <c r="G144" s="3">
        <f t="shared" si="4"/>
        <v>0</v>
      </c>
    </row>
    <row r="145" spans="1:7" x14ac:dyDescent="0.2">
      <c r="A145" s="86" t="s">
        <v>74</v>
      </c>
      <c r="B145" s="86" t="s">
        <v>73</v>
      </c>
      <c r="C145" s="87">
        <v>1517.78</v>
      </c>
      <c r="D145" s="87">
        <v>20400</v>
      </c>
      <c r="E145" s="87">
        <v>0</v>
      </c>
      <c r="F145" s="3">
        <f t="shared" si="5"/>
        <v>0</v>
      </c>
      <c r="G145" s="3">
        <f t="shared" si="4"/>
        <v>0</v>
      </c>
    </row>
    <row r="146" spans="1:7" x14ac:dyDescent="0.2">
      <c r="A146" s="86" t="s">
        <v>70</v>
      </c>
      <c r="B146" s="86" t="s">
        <v>69</v>
      </c>
      <c r="C146" s="87">
        <v>0</v>
      </c>
      <c r="D146" s="87">
        <v>0</v>
      </c>
      <c r="E146" s="87">
        <v>0</v>
      </c>
      <c r="F146" s="3"/>
      <c r="G146" s="3"/>
    </row>
    <row r="147" spans="1:7" x14ac:dyDescent="0.2">
      <c r="A147" s="86" t="s">
        <v>66</v>
      </c>
      <c r="B147" s="86" t="s">
        <v>65</v>
      </c>
      <c r="C147" s="87">
        <v>0</v>
      </c>
      <c r="D147" s="87">
        <v>1200</v>
      </c>
      <c r="E147" s="87">
        <v>0</v>
      </c>
      <c r="F147" s="3"/>
      <c r="G147" s="3">
        <f t="shared" si="4"/>
        <v>0</v>
      </c>
    </row>
    <row r="148" spans="1:7" x14ac:dyDescent="0.2">
      <c r="A148" s="86" t="s">
        <v>60</v>
      </c>
      <c r="B148" s="86" t="s">
        <v>59</v>
      </c>
      <c r="C148" s="87">
        <v>0</v>
      </c>
      <c r="D148" s="87">
        <v>18200</v>
      </c>
      <c r="E148" s="87">
        <v>0</v>
      </c>
      <c r="F148" s="3"/>
      <c r="G148" s="3">
        <f t="shared" si="4"/>
        <v>0</v>
      </c>
    </row>
    <row r="149" spans="1:7" x14ac:dyDescent="0.2">
      <c r="A149" s="86" t="s">
        <v>56</v>
      </c>
      <c r="B149" s="86" t="s">
        <v>55</v>
      </c>
      <c r="C149" s="87">
        <v>1517.78</v>
      </c>
      <c r="D149" s="87">
        <v>1000</v>
      </c>
      <c r="E149" s="87">
        <v>0</v>
      </c>
      <c r="F149" s="3">
        <f t="shared" si="5"/>
        <v>0</v>
      </c>
      <c r="G149" s="3">
        <f t="shared" si="4"/>
        <v>0</v>
      </c>
    </row>
    <row r="150" spans="1:7" x14ac:dyDescent="0.2">
      <c r="A150" s="84" t="s">
        <v>185</v>
      </c>
      <c r="B150" s="84" t="s">
        <v>186</v>
      </c>
      <c r="C150" s="85">
        <v>0</v>
      </c>
      <c r="D150" s="85">
        <v>4500</v>
      </c>
      <c r="E150" s="85">
        <v>0</v>
      </c>
      <c r="F150" s="3"/>
      <c r="G150" s="3">
        <f t="shared" si="4"/>
        <v>0</v>
      </c>
    </row>
    <row r="151" spans="1:7" x14ac:dyDescent="0.2">
      <c r="A151" s="86" t="s">
        <v>74</v>
      </c>
      <c r="B151" s="86" t="s">
        <v>73</v>
      </c>
      <c r="C151" s="87">
        <v>0</v>
      </c>
      <c r="D151" s="87">
        <v>4500</v>
      </c>
      <c r="E151" s="87">
        <v>0</v>
      </c>
      <c r="F151" s="3"/>
      <c r="G151" s="3">
        <f t="shared" si="4"/>
        <v>0</v>
      </c>
    </row>
    <row r="152" spans="1:7" x14ac:dyDescent="0.2">
      <c r="A152" s="86" t="s">
        <v>70</v>
      </c>
      <c r="B152" s="86" t="s">
        <v>69</v>
      </c>
      <c r="C152" s="87">
        <v>0</v>
      </c>
      <c r="D152" s="87">
        <v>0</v>
      </c>
      <c r="E152" s="87">
        <v>0</v>
      </c>
      <c r="F152" s="3"/>
      <c r="G152" s="3"/>
    </row>
    <row r="153" spans="1:7" x14ac:dyDescent="0.2">
      <c r="A153" s="86" t="s">
        <v>66</v>
      </c>
      <c r="B153" s="86" t="s">
        <v>65</v>
      </c>
      <c r="C153" s="87">
        <v>0</v>
      </c>
      <c r="D153" s="87">
        <v>3200</v>
      </c>
      <c r="E153" s="87">
        <v>0</v>
      </c>
      <c r="F153" s="3"/>
      <c r="G153" s="3">
        <f t="shared" si="4"/>
        <v>0</v>
      </c>
    </row>
    <row r="154" spans="1:7" x14ac:dyDescent="0.2">
      <c r="A154" s="86" t="s">
        <v>60</v>
      </c>
      <c r="B154" s="86" t="s">
        <v>59</v>
      </c>
      <c r="C154" s="87">
        <v>0</v>
      </c>
      <c r="D154" s="87">
        <v>1300</v>
      </c>
      <c r="E154" s="87">
        <v>0</v>
      </c>
      <c r="F154" s="3"/>
      <c r="G154" s="3">
        <f t="shared" si="4"/>
        <v>0</v>
      </c>
    </row>
    <row r="155" spans="1:7" x14ac:dyDescent="0.2">
      <c r="A155" s="82" t="s">
        <v>180</v>
      </c>
      <c r="B155" s="82" t="s">
        <v>179</v>
      </c>
      <c r="C155" s="83">
        <v>159892.37</v>
      </c>
      <c r="D155" s="83">
        <v>115000</v>
      </c>
      <c r="E155" s="83">
        <v>79866.5</v>
      </c>
      <c r="F155" s="3">
        <f t="shared" si="5"/>
        <v>49.950163350508845</v>
      </c>
      <c r="G155" s="3">
        <f t="shared" si="4"/>
        <v>69.449130434782617</v>
      </c>
    </row>
    <row r="156" spans="1:7" x14ac:dyDescent="0.2">
      <c r="A156" s="84" t="s">
        <v>178</v>
      </c>
      <c r="B156" s="84" t="s">
        <v>177</v>
      </c>
      <c r="C156" s="85">
        <v>159892.37</v>
      </c>
      <c r="D156" s="85">
        <v>115000</v>
      </c>
      <c r="E156" s="85">
        <v>79866.5</v>
      </c>
      <c r="F156" s="3">
        <f t="shared" si="5"/>
        <v>49.950163350508845</v>
      </c>
      <c r="G156" s="3">
        <f t="shared" si="4"/>
        <v>69.449130434782617</v>
      </c>
    </row>
    <row r="157" spans="1:7" x14ac:dyDescent="0.2">
      <c r="A157" s="86" t="s">
        <v>149</v>
      </c>
      <c r="B157" s="86" t="s">
        <v>148</v>
      </c>
      <c r="C157" s="87">
        <v>95792.6</v>
      </c>
      <c r="D157" s="87">
        <v>0</v>
      </c>
      <c r="E157" s="87">
        <v>38467.1</v>
      </c>
      <c r="F157" s="3">
        <f t="shared" si="5"/>
        <v>40.15665093128279</v>
      </c>
      <c r="G157" s="3"/>
    </row>
    <row r="158" spans="1:7" x14ac:dyDescent="0.2">
      <c r="A158" s="86" t="s">
        <v>123</v>
      </c>
      <c r="B158" s="86" t="s">
        <v>216</v>
      </c>
      <c r="C158" s="87">
        <v>95792.6</v>
      </c>
      <c r="D158" s="87">
        <v>0</v>
      </c>
      <c r="E158" s="87">
        <v>38467.1</v>
      </c>
      <c r="F158" s="3">
        <f t="shared" si="5"/>
        <v>40.15665093128279</v>
      </c>
      <c r="G158" s="3"/>
    </row>
    <row r="159" spans="1:7" x14ac:dyDescent="0.2">
      <c r="A159" s="86" t="s">
        <v>80</v>
      </c>
      <c r="B159" s="86" t="s">
        <v>79</v>
      </c>
      <c r="C159" s="87">
        <v>500</v>
      </c>
      <c r="D159" s="87">
        <v>1000</v>
      </c>
      <c r="E159" s="87">
        <v>0</v>
      </c>
      <c r="F159" s="3">
        <f t="shared" si="5"/>
        <v>0</v>
      </c>
      <c r="G159" s="3">
        <f t="shared" si="4"/>
        <v>0</v>
      </c>
    </row>
    <row r="160" spans="1:7" x14ac:dyDescent="0.2">
      <c r="A160" s="86" t="s">
        <v>76</v>
      </c>
      <c r="B160" s="86" t="s">
        <v>75</v>
      </c>
      <c r="C160" s="87">
        <v>500</v>
      </c>
      <c r="D160" s="87">
        <v>1000</v>
      </c>
      <c r="E160" s="87">
        <v>0</v>
      </c>
      <c r="F160" s="3">
        <f t="shared" si="5"/>
        <v>0</v>
      </c>
      <c r="G160" s="3">
        <f t="shared" si="4"/>
        <v>0</v>
      </c>
    </row>
    <row r="161" spans="1:7" x14ac:dyDescent="0.2">
      <c r="A161" s="86" t="s">
        <v>74</v>
      </c>
      <c r="B161" s="86" t="s">
        <v>73</v>
      </c>
      <c r="C161" s="87">
        <v>63599.77</v>
      </c>
      <c r="D161" s="87">
        <v>114000</v>
      </c>
      <c r="E161" s="87">
        <v>41399.4</v>
      </c>
      <c r="F161" s="3">
        <f t="shared" si="5"/>
        <v>65.093631627913126</v>
      </c>
      <c r="G161" s="3">
        <f t="shared" si="4"/>
        <v>36.315263157894741</v>
      </c>
    </row>
    <row r="162" spans="1:7" x14ac:dyDescent="0.2">
      <c r="A162" s="86" t="s">
        <v>70</v>
      </c>
      <c r="B162" s="86" t="s">
        <v>69</v>
      </c>
      <c r="C162" s="87">
        <v>15451.96</v>
      </c>
      <c r="D162" s="87">
        <v>50000</v>
      </c>
      <c r="E162" s="87">
        <v>13674.04</v>
      </c>
      <c r="F162" s="3">
        <f t="shared" si="5"/>
        <v>88.493886859660535</v>
      </c>
      <c r="G162" s="3">
        <f t="shared" si="4"/>
        <v>27.348080000000003</v>
      </c>
    </row>
    <row r="163" spans="1:7" x14ac:dyDescent="0.2">
      <c r="A163" s="86" t="s">
        <v>259</v>
      </c>
      <c r="B163" s="86" t="s">
        <v>260</v>
      </c>
      <c r="C163" s="87">
        <v>17937.5</v>
      </c>
      <c r="D163" s="87">
        <v>10000</v>
      </c>
      <c r="E163" s="87">
        <v>7375</v>
      </c>
      <c r="F163" s="3">
        <f t="shared" si="5"/>
        <v>41.11498257839721</v>
      </c>
      <c r="G163" s="3">
        <f t="shared" si="4"/>
        <v>73.75</v>
      </c>
    </row>
    <row r="164" spans="1:7" x14ac:dyDescent="0.2">
      <c r="A164" s="86" t="s">
        <v>266</v>
      </c>
      <c r="B164" s="86" t="s">
        <v>267</v>
      </c>
      <c r="C164" s="87">
        <v>0</v>
      </c>
      <c r="D164" s="87">
        <v>0</v>
      </c>
      <c r="E164" s="87">
        <v>0</v>
      </c>
      <c r="F164" s="3"/>
      <c r="G164" s="3"/>
    </row>
    <row r="165" spans="1:7" x14ac:dyDescent="0.2">
      <c r="A165" s="86" t="s">
        <v>66</v>
      </c>
      <c r="B165" s="86" t="s">
        <v>65</v>
      </c>
      <c r="C165" s="87">
        <v>25931.03</v>
      </c>
      <c r="D165" s="87">
        <v>25000</v>
      </c>
      <c r="E165" s="87">
        <v>15131.58</v>
      </c>
      <c r="F165" s="3">
        <f t="shared" si="5"/>
        <v>58.353177640841878</v>
      </c>
      <c r="G165" s="3">
        <f t="shared" si="4"/>
        <v>60.526319999999998</v>
      </c>
    </row>
    <row r="166" spans="1:7" x14ac:dyDescent="0.2">
      <c r="A166" s="86" t="s">
        <v>261</v>
      </c>
      <c r="B166" s="86" t="s">
        <v>262</v>
      </c>
      <c r="C166" s="87">
        <v>2537.12</v>
      </c>
      <c r="D166" s="87">
        <v>6000</v>
      </c>
      <c r="E166" s="87">
        <v>3655.21</v>
      </c>
      <c r="F166" s="3">
        <f t="shared" si="5"/>
        <v>144.06925963296968</v>
      </c>
      <c r="G166" s="3">
        <f t="shared" si="4"/>
        <v>60.920166666666667</v>
      </c>
    </row>
    <row r="167" spans="1:7" x14ac:dyDescent="0.2">
      <c r="A167" s="86" t="s">
        <v>64</v>
      </c>
      <c r="B167" s="86" t="s">
        <v>63</v>
      </c>
      <c r="C167" s="87">
        <v>1559.98</v>
      </c>
      <c r="D167" s="87">
        <v>20000</v>
      </c>
      <c r="E167" s="87">
        <v>0</v>
      </c>
      <c r="F167" s="3">
        <f t="shared" si="5"/>
        <v>0</v>
      </c>
      <c r="G167" s="3">
        <f t="shared" si="4"/>
        <v>0</v>
      </c>
    </row>
    <row r="168" spans="1:7" x14ac:dyDescent="0.2">
      <c r="A168" s="86" t="s">
        <v>62</v>
      </c>
      <c r="B168" s="86" t="s">
        <v>61</v>
      </c>
      <c r="C168" s="87">
        <v>149</v>
      </c>
      <c r="D168" s="87">
        <v>2000</v>
      </c>
      <c r="E168" s="87">
        <v>0</v>
      </c>
      <c r="F168" s="3">
        <f t="shared" si="5"/>
        <v>0</v>
      </c>
      <c r="G168" s="3">
        <f t="shared" si="4"/>
        <v>0</v>
      </c>
    </row>
    <row r="169" spans="1:7" x14ac:dyDescent="0.2">
      <c r="A169" s="86" t="s">
        <v>60</v>
      </c>
      <c r="B169" s="86" t="s">
        <v>59</v>
      </c>
      <c r="C169" s="87">
        <v>0</v>
      </c>
      <c r="D169" s="87">
        <v>0</v>
      </c>
      <c r="E169" s="87">
        <v>375.99</v>
      </c>
      <c r="F169" s="3"/>
      <c r="G169" s="3"/>
    </row>
    <row r="170" spans="1:7" x14ac:dyDescent="0.2">
      <c r="A170" s="86" t="s">
        <v>56</v>
      </c>
      <c r="B170" s="86" t="s">
        <v>55</v>
      </c>
      <c r="C170" s="87">
        <v>33.18</v>
      </c>
      <c r="D170" s="87">
        <v>1000</v>
      </c>
      <c r="E170" s="87">
        <v>1187.58</v>
      </c>
      <c r="F170" s="3">
        <f t="shared" si="5"/>
        <v>3579.2043399638333</v>
      </c>
      <c r="G170" s="3">
        <f t="shared" si="4"/>
        <v>118.75799999999998</v>
      </c>
    </row>
    <row r="171" spans="1:7" x14ac:dyDescent="0.2">
      <c r="A171" s="86" t="s">
        <v>268</v>
      </c>
      <c r="B171" s="86" t="s">
        <v>269</v>
      </c>
      <c r="C171" s="87">
        <v>0</v>
      </c>
      <c r="D171" s="87">
        <v>0</v>
      </c>
      <c r="E171" s="87">
        <v>0</v>
      </c>
      <c r="F171" s="3"/>
      <c r="G171" s="3"/>
    </row>
    <row r="172" spans="1:7" x14ac:dyDescent="0.2">
      <c r="A172" s="82" t="s">
        <v>270</v>
      </c>
      <c r="B172" s="82" t="s">
        <v>271</v>
      </c>
      <c r="C172" s="83">
        <v>0</v>
      </c>
      <c r="D172" s="83">
        <v>100</v>
      </c>
      <c r="E172" s="83">
        <v>0</v>
      </c>
      <c r="F172" s="3"/>
      <c r="G172" s="3">
        <f t="shared" si="4"/>
        <v>0</v>
      </c>
    </row>
    <row r="173" spans="1:7" x14ac:dyDescent="0.2">
      <c r="A173" s="84" t="s">
        <v>272</v>
      </c>
      <c r="B173" s="84" t="s">
        <v>271</v>
      </c>
      <c r="C173" s="85">
        <v>0</v>
      </c>
      <c r="D173" s="85">
        <v>100</v>
      </c>
      <c r="E173" s="85">
        <v>0</v>
      </c>
      <c r="F173" s="3"/>
      <c r="G173" s="3">
        <f t="shared" si="4"/>
        <v>0</v>
      </c>
    </row>
    <row r="174" spans="1:7" x14ac:dyDescent="0.2">
      <c r="A174" s="86" t="s">
        <v>74</v>
      </c>
      <c r="B174" s="86" t="s">
        <v>73</v>
      </c>
      <c r="C174" s="87">
        <v>0</v>
      </c>
      <c r="D174" s="87">
        <v>100</v>
      </c>
      <c r="E174" s="87">
        <v>0</v>
      </c>
      <c r="F174" s="3"/>
      <c r="G174" s="3">
        <f t="shared" si="4"/>
        <v>0</v>
      </c>
    </row>
    <row r="175" spans="1:7" x14ac:dyDescent="0.2">
      <c r="A175" s="86" t="s">
        <v>66</v>
      </c>
      <c r="B175" s="86" t="s">
        <v>65</v>
      </c>
      <c r="C175" s="87">
        <v>0</v>
      </c>
      <c r="D175" s="87">
        <v>100</v>
      </c>
      <c r="E175" s="87">
        <v>0</v>
      </c>
      <c r="F175" s="3"/>
      <c r="G175" s="3">
        <f t="shared" si="4"/>
        <v>0</v>
      </c>
    </row>
    <row r="176" spans="1:7" ht="22.5" x14ac:dyDescent="0.2">
      <c r="A176" s="80" t="s">
        <v>208</v>
      </c>
      <c r="B176" s="80" t="s">
        <v>209</v>
      </c>
      <c r="C176" s="81">
        <v>3939.98</v>
      </c>
      <c r="D176" s="81">
        <v>26600</v>
      </c>
      <c r="E176" s="81">
        <v>0</v>
      </c>
      <c r="F176" s="3">
        <f t="shared" si="5"/>
        <v>0</v>
      </c>
      <c r="G176" s="3">
        <f t="shared" si="4"/>
        <v>0</v>
      </c>
    </row>
    <row r="177" spans="1:7" x14ac:dyDescent="0.2">
      <c r="A177" s="82" t="s">
        <v>183</v>
      </c>
      <c r="B177" s="82" t="s">
        <v>181</v>
      </c>
      <c r="C177" s="83">
        <v>3939.98</v>
      </c>
      <c r="D177" s="83">
        <v>26600</v>
      </c>
      <c r="E177" s="83">
        <v>0</v>
      </c>
      <c r="F177" s="3">
        <f t="shared" si="5"/>
        <v>0</v>
      </c>
      <c r="G177" s="3">
        <f t="shared" si="4"/>
        <v>0</v>
      </c>
    </row>
    <row r="178" spans="1:7" x14ac:dyDescent="0.2">
      <c r="A178" s="84" t="s">
        <v>182</v>
      </c>
      <c r="B178" s="84" t="s">
        <v>181</v>
      </c>
      <c r="C178" s="85">
        <v>3939.98</v>
      </c>
      <c r="D178" s="85">
        <v>26600</v>
      </c>
      <c r="E178" s="85">
        <v>0</v>
      </c>
      <c r="F178" s="3">
        <f t="shared" si="5"/>
        <v>0</v>
      </c>
      <c r="G178" s="3">
        <f t="shared" si="4"/>
        <v>0</v>
      </c>
    </row>
    <row r="179" spans="1:7" x14ac:dyDescent="0.2">
      <c r="A179" s="86" t="s">
        <v>149</v>
      </c>
      <c r="B179" s="86" t="s">
        <v>148</v>
      </c>
      <c r="C179" s="87">
        <v>3939.98</v>
      </c>
      <c r="D179" s="87">
        <v>26600</v>
      </c>
      <c r="E179" s="87">
        <v>0</v>
      </c>
      <c r="F179" s="3">
        <f t="shared" si="5"/>
        <v>0</v>
      </c>
      <c r="G179" s="3">
        <f t="shared" si="4"/>
        <v>0</v>
      </c>
    </row>
    <row r="180" spans="1:7" x14ac:dyDescent="0.2">
      <c r="A180" s="86" t="s">
        <v>135</v>
      </c>
      <c r="B180" s="86" t="s">
        <v>134</v>
      </c>
      <c r="C180" s="87">
        <v>3939.98</v>
      </c>
      <c r="D180" s="87">
        <v>26600</v>
      </c>
      <c r="E180" s="87">
        <v>0</v>
      </c>
      <c r="F180" s="3">
        <f t="shared" si="5"/>
        <v>0</v>
      </c>
      <c r="G180" s="3">
        <f t="shared" si="4"/>
        <v>0</v>
      </c>
    </row>
    <row r="181" spans="1:7" ht="22.5" x14ac:dyDescent="0.2">
      <c r="A181" s="80" t="s">
        <v>196</v>
      </c>
      <c r="B181" s="80" t="s">
        <v>195</v>
      </c>
      <c r="C181" s="81">
        <v>0</v>
      </c>
      <c r="D181" s="81">
        <v>0</v>
      </c>
      <c r="E181" s="81">
        <v>0</v>
      </c>
      <c r="F181" s="3"/>
      <c r="G181" s="3"/>
    </row>
    <row r="182" spans="1:7" x14ac:dyDescent="0.2">
      <c r="A182" s="82" t="s">
        <v>176</v>
      </c>
      <c r="B182" s="82" t="s">
        <v>175</v>
      </c>
      <c r="C182" s="83">
        <v>0</v>
      </c>
      <c r="D182" s="83">
        <v>0</v>
      </c>
      <c r="E182" s="83">
        <v>0</v>
      </c>
      <c r="F182" s="3"/>
      <c r="G182" s="3"/>
    </row>
    <row r="183" spans="1:7" x14ac:dyDescent="0.2">
      <c r="A183" s="84" t="s">
        <v>174</v>
      </c>
      <c r="B183" s="84" t="s">
        <v>173</v>
      </c>
      <c r="C183" s="85">
        <v>0</v>
      </c>
      <c r="D183" s="85">
        <v>0</v>
      </c>
      <c r="E183" s="85">
        <v>0</v>
      </c>
      <c r="F183" s="3"/>
      <c r="G183" s="3"/>
    </row>
    <row r="184" spans="1:7" x14ac:dyDescent="0.2">
      <c r="A184" s="86" t="s">
        <v>83</v>
      </c>
      <c r="B184" s="86" t="s">
        <v>217</v>
      </c>
      <c r="C184" s="87">
        <v>0</v>
      </c>
      <c r="D184" s="87">
        <v>0</v>
      </c>
      <c r="E184" s="87">
        <v>0</v>
      </c>
      <c r="F184" s="3"/>
      <c r="G184" s="3"/>
    </row>
    <row r="185" spans="1:7" x14ac:dyDescent="0.2">
      <c r="A185" s="86" t="s">
        <v>82</v>
      </c>
      <c r="B185" s="86" t="s">
        <v>81</v>
      </c>
      <c r="C185" s="87">
        <v>0</v>
      </c>
      <c r="D185" s="87">
        <v>0</v>
      </c>
      <c r="E185" s="87">
        <v>0</v>
      </c>
      <c r="F185" s="3"/>
      <c r="G185" s="3"/>
    </row>
  </sheetData>
  <mergeCells count="1"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6ECF2-034D-4B38-A580-957896F550EF}">
  <dimension ref="A1:H101"/>
  <sheetViews>
    <sheetView workbookViewId="0">
      <selection activeCell="H10" sqref="H10"/>
    </sheetView>
  </sheetViews>
  <sheetFormatPr defaultRowHeight="12.75" x14ac:dyDescent="0.2"/>
  <cols>
    <col min="1" max="1" width="11.5703125" style="52" customWidth="1"/>
    <col min="2" max="2" width="64.85546875" style="52" customWidth="1"/>
    <col min="3" max="3" width="12.140625" style="52" customWidth="1"/>
    <col min="4" max="4" width="13.42578125" style="52" customWidth="1"/>
    <col min="5" max="5" width="12.7109375" style="52" customWidth="1"/>
    <col min="6" max="6" width="14.85546875" style="52" bestFit="1" customWidth="1"/>
    <col min="7" max="7" width="12.42578125" style="52" bestFit="1" customWidth="1"/>
    <col min="8" max="256" width="9.140625" style="52"/>
    <col min="257" max="257" width="11.5703125" style="52" customWidth="1"/>
    <col min="258" max="258" width="64.85546875" style="52" customWidth="1"/>
    <col min="259" max="259" width="12.140625" style="52" customWidth="1"/>
    <col min="260" max="260" width="13.42578125" style="52" customWidth="1"/>
    <col min="261" max="261" width="12.7109375" style="52" customWidth="1"/>
    <col min="262" max="262" width="14.85546875" style="52" bestFit="1" customWidth="1"/>
    <col min="263" max="263" width="12.42578125" style="52" bestFit="1" customWidth="1"/>
    <col min="264" max="512" width="9.140625" style="52"/>
    <col min="513" max="513" width="11.5703125" style="52" customWidth="1"/>
    <col min="514" max="514" width="64.85546875" style="52" customWidth="1"/>
    <col min="515" max="515" width="12.140625" style="52" customWidth="1"/>
    <col min="516" max="516" width="13.42578125" style="52" customWidth="1"/>
    <col min="517" max="517" width="12.7109375" style="52" customWidth="1"/>
    <col min="518" max="518" width="14.85546875" style="52" bestFit="1" customWidth="1"/>
    <col min="519" max="519" width="12.42578125" style="52" bestFit="1" customWidth="1"/>
    <col min="520" max="768" width="9.140625" style="52"/>
    <col min="769" max="769" width="11.5703125" style="52" customWidth="1"/>
    <col min="770" max="770" width="64.85546875" style="52" customWidth="1"/>
    <col min="771" max="771" width="12.140625" style="52" customWidth="1"/>
    <col min="772" max="772" width="13.42578125" style="52" customWidth="1"/>
    <col min="773" max="773" width="12.7109375" style="52" customWidth="1"/>
    <col min="774" max="774" width="14.85546875" style="52" bestFit="1" customWidth="1"/>
    <col min="775" max="775" width="12.42578125" style="52" bestFit="1" customWidth="1"/>
    <col min="776" max="1024" width="9.140625" style="52"/>
    <col min="1025" max="1025" width="11.5703125" style="52" customWidth="1"/>
    <col min="1026" max="1026" width="64.85546875" style="52" customWidth="1"/>
    <col min="1027" max="1027" width="12.140625" style="52" customWidth="1"/>
    <col min="1028" max="1028" width="13.42578125" style="52" customWidth="1"/>
    <col min="1029" max="1029" width="12.7109375" style="52" customWidth="1"/>
    <col min="1030" max="1030" width="14.85546875" style="52" bestFit="1" customWidth="1"/>
    <col min="1031" max="1031" width="12.42578125" style="52" bestFit="1" customWidth="1"/>
    <col min="1032" max="1280" width="9.140625" style="52"/>
    <col min="1281" max="1281" width="11.5703125" style="52" customWidth="1"/>
    <col min="1282" max="1282" width="64.85546875" style="52" customWidth="1"/>
    <col min="1283" max="1283" width="12.140625" style="52" customWidth="1"/>
    <col min="1284" max="1284" width="13.42578125" style="52" customWidth="1"/>
    <col min="1285" max="1285" width="12.7109375" style="52" customWidth="1"/>
    <col min="1286" max="1286" width="14.85546875" style="52" bestFit="1" customWidth="1"/>
    <col min="1287" max="1287" width="12.42578125" style="52" bestFit="1" customWidth="1"/>
    <col min="1288" max="1536" width="9.140625" style="52"/>
    <col min="1537" max="1537" width="11.5703125" style="52" customWidth="1"/>
    <col min="1538" max="1538" width="64.85546875" style="52" customWidth="1"/>
    <col min="1539" max="1539" width="12.140625" style="52" customWidth="1"/>
    <col min="1540" max="1540" width="13.42578125" style="52" customWidth="1"/>
    <col min="1541" max="1541" width="12.7109375" style="52" customWidth="1"/>
    <col min="1542" max="1542" width="14.85546875" style="52" bestFit="1" customWidth="1"/>
    <col min="1543" max="1543" width="12.42578125" style="52" bestFit="1" customWidth="1"/>
    <col min="1544" max="1792" width="9.140625" style="52"/>
    <col min="1793" max="1793" width="11.5703125" style="52" customWidth="1"/>
    <col min="1794" max="1794" width="64.85546875" style="52" customWidth="1"/>
    <col min="1795" max="1795" width="12.140625" style="52" customWidth="1"/>
    <col min="1796" max="1796" width="13.42578125" style="52" customWidth="1"/>
    <col min="1797" max="1797" width="12.7109375" style="52" customWidth="1"/>
    <col min="1798" max="1798" width="14.85546875" style="52" bestFit="1" customWidth="1"/>
    <col min="1799" max="1799" width="12.42578125" style="52" bestFit="1" customWidth="1"/>
    <col min="1800" max="2048" width="9.140625" style="52"/>
    <col min="2049" max="2049" width="11.5703125" style="52" customWidth="1"/>
    <col min="2050" max="2050" width="64.85546875" style="52" customWidth="1"/>
    <col min="2051" max="2051" width="12.140625" style="52" customWidth="1"/>
    <col min="2052" max="2052" width="13.42578125" style="52" customWidth="1"/>
    <col min="2053" max="2053" width="12.7109375" style="52" customWidth="1"/>
    <col min="2054" max="2054" width="14.85546875" style="52" bestFit="1" customWidth="1"/>
    <col min="2055" max="2055" width="12.42578125" style="52" bestFit="1" customWidth="1"/>
    <col min="2056" max="2304" width="9.140625" style="52"/>
    <col min="2305" max="2305" width="11.5703125" style="52" customWidth="1"/>
    <col min="2306" max="2306" width="64.85546875" style="52" customWidth="1"/>
    <col min="2307" max="2307" width="12.140625" style="52" customWidth="1"/>
    <col min="2308" max="2308" width="13.42578125" style="52" customWidth="1"/>
    <col min="2309" max="2309" width="12.7109375" style="52" customWidth="1"/>
    <col min="2310" max="2310" width="14.85546875" style="52" bestFit="1" customWidth="1"/>
    <col min="2311" max="2311" width="12.42578125" style="52" bestFit="1" customWidth="1"/>
    <col min="2312" max="2560" width="9.140625" style="52"/>
    <col min="2561" max="2561" width="11.5703125" style="52" customWidth="1"/>
    <col min="2562" max="2562" width="64.85546875" style="52" customWidth="1"/>
    <col min="2563" max="2563" width="12.140625" style="52" customWidth="1"/>
    <col min="2564" max="2564" width="13.42578125" style="52" customWidth="1"/>
    <col min="2565" max="2565" width="12.7109375" style="52" customWidth="1"/>
    <col min="2566" max="2566" width="14.85546875" style="52" bestFit="1" customWidth="1"/>
    <col min="2567" max="2567" width="12.42578125" style="52" bestFit="1" customWidth="1"/>
    <col min="2568" max="2816" width="9.140625" style="52"/>
    <col min="2817" max="2817" width="11.5703125" style="52" customWidth="1"/>
    <col min="2818" max="2818" width="64.85546875" style="52" customWidth="1"/>
    <col min="2819" max="2819" width="12.140625" style="52" customWidth="1"/>
    <col min="2820" max="2820" width="13.42578125" style="52" customWidth="1"/>
    <col min="2821" max="2821" width="12.7109375" style="52" customWidth="1"/>
    <col min="2822" max="2822" width="14.85546875" style="52" bestFit="1" customWidth="1"/>
    <col min="2823" max="2823" width="12.42578125" style="52" bestFit="1" customWidth="1"/>
    <col min="2824" max="3072" width="9.140625" style="52"/>
    <col min="3073" max="3073" width="11.5703125" style="52" customWidth="1"/>
    <col min="3074" max="3074" width="64.85546875" style="52" customWidth="1"/>
    <col min="3075" max="3075" width="12.140625" style="52" customWidth="1"/>
    <col min="3076" max="3076" width="13.42578125" style="52" customWidth="1"/>
    <col min="3077" max="3077" width="12.7109375" style="52" customWidth="1"/>
    <col min="3078" max="3078" width="14.85546875" style="52" bestFit="1" customWidth="1"/>
    <col min="3079" max="3079" width="12.42578125" style="52" bestFit="1" customWidth="1"/>
    <col min="3080" max="3328" width="9.140625" style="52"/>
    <col min="3329" max="3329" width="11.5703125" style="52" customWidth="1"/>
    <col min="3330" max="3330" width="64.85546875" style="52" customWidth="1"/>
    <col min="3331" max="3331" width="12.140625" style="52" customWidth="1"/>
    <col min="3332" max="3332" width="13.42578125" style="52" customWidth="1"/>
    <col min="3333" max="3333" width="12.7109375" style="52" customWidth="1"/>
    <col min="3334" max="3334" width="14.85546875" style="52" bestFit="1" customWidth="1"/>
    <col min="3335" max="3335" width="12.42578125" style="52" bestFit="1" customWidth="1"/>
    <col min="3336" max="3584" width="9.140625" style="52"/>
    <col min="3585" max="3585" width="11.5703125" style="52" customWidth="1"/>
    <col min="3586" max="3586" width="64.85546875" style="52" customWidth="1"/>
    <col min="3587" max="3587" width="12.140625" style="52" customWidth="1"/>
    <col min="3588" max="3588" width="13.42578125" style="52" customWidth="1"/>
    <col min="3589" max="3589" width="12.7109375" style="52" customWidth="1"/>
    <col min="3590" max="3590" width="14.85546875" style="52" bestFit="1" customWidth="1"/>
    <col min="3591" max="3591" width="12.42578125" style="52" bestFit="1" customWidth="1"/>
    <col min="3592" max="3840" width="9.140625" style="52"/>
    <col min="3841" max="3841" width="11.5703125" style="52" customWidth="1"/>
    <col min="3842" max="3842" width="64.85546875" style="52" customWidth="1"/>
    <col min="3843" max="3843" width="12.140625" style="52" customWidth="1"/>
    <col min="3844" max="3844" width="13.42578125" style="52" customWidth="1"/>
    <col min="3845" max="3845" width="12.7109375" style="52" customWidth="1"/>
    <col min="3846" max="3846" width="14.85546875" style="52" bestFit="1" customWidth="1"/>
    <col min="3847" max="3847" width="12.42578125" style="52" bestFit="1" customWidth="1"/>
    <col min="3848" max="4096" width="9.140625" style="52"/>
    <col min="4097" max="4097" width="11.5703125" style="52" customWidth="1"/>
    <col min="4098" max="4098" width="64.85546875" style="52" customWidth="1"/>
    <col min="4099" max="4099" width="12.140625" style="52" customWidth="1"/>
    <col min="4100" max="4100" width="13.42578125" style="52" customWidth="1"/>
    <col min="4101" max="4101" width="12.7109375" style="52" customWidth="1"/>
    <col min="4102" max="4102" width="14.85546875" style="52" bestFit="1" customWidth="1"/>
    <col min="4103" max="4103" width="12.42578125" style="52" bestFit="1" customWidth="1"/>
    <col min="4104" max="4352" width="9.140625" style="52"/>
    <col min="4353" max="4353" width="11.5703125" style="52" customWidth="1"/>
    <col min="4354" max="4354" width="64.85546875" style="52" customWidth="1"/>
    <col min="4355" max="4355" width="12.140625" style="52" customWidth="1"/>
    <col min="4356" max="4356" width="13.42578125" style="52" customWidth="1"/>
    <col min="4357" max="4357" width="12.7109375" style="52" customWidth="1"/>
    <col min="4358" max="4358" width="14.85546875" style="52" bestFit="1" customWidth="1"/>
    <col min="4359" max="4359" width="12.42578125" style="52" bestFit="1" customWidth="1"/>
    <col min="4360" max="4608" width="9.140625" style="52"/>
    <col min="4609" max="4609" width="11.5703125" style="52" customWidth="1"/>
    <col min="4610" max="4610" width="64.85546875" style="52" customWidth="1"/>
    <col min="4611" max="4611" width="12.140625" style="52" customWidth="1"/>
    <col min="4612" max="4612" width="13.42578125" style="52" customWidth="1"/>
    <col min="4613" max="4613" width="12.7109375" style="52" customWidth="1"/>
    <col min="4614" max="4614" width="14.85546875" style="52" bestFit="1" customWidth="1"/>
    <col min="4615" max="4615" width="12.42578125" style="52" bestFit="1" customWidth="1"/>
    <col min="4616" max="4864" width="9.140625" style="52"/>
    <col min="4865" max="4865" width="11.5703125" style="52" customWidth="1"/>
    <col min="4866" max="4866" width="64.85546875" style="52" customWidth="1"/>
    <col min="4867" max="4867" width="12.140625" style="52" customWidth="1"/>
    <col min="4868" max="4868" width="13.42578125" style="52" customWidth="1"/>
    <col min="4869" max="4869" width="12.7109375" style="52" customWidth="1"/>
    <col min="4870" max="4870" width="14.85546875" style="52" bestFit="1" customWidth="1"/>
    <col min="4871" max="4871" width="12.42578125" style="52" bestFit="1" customWidth="1"/>
    <col min="4872" max="5120" width="9.140625" style="52"/>
    <col min="5121" max="5121" width="11.5703125" style="52" customWidth="1"/>
    <col min="5122" max="5122" width="64.85546875" style="52" customWidth="1"/>
    <col min="5123" max="5123" width="12.140625" style="52" customWidth="1"/>
    <col min="5124" max="5124" width="13.42578125" style="52" customWidth="1"/>
    <col min="5125" max="5125" width="12.7109375" style="52" customWidth="1"/>
    <col min="5126" max="5126" width="14.85546875" style="52" bestFit="1" customWidth="1"/>
    <col min="5127" max="5127" width="12.42578125" style="52" bestFit="1" customWidth="1"/>
    <col min="5128" max="5376" width="9.140625" style="52"/>
    <col min="5377" max="5377" width="11.5703125" style="52" customWidth="1"/>
    <col min="5378" max="5378" width="64.85546875" style="52" customWidth="1"/>
    <col min="5379" max="5379" width="12.140625" style="52" customWidth="1"/>
    <col min="5380" max="5380" width="13.42578125" style="52" customWidth="1"/>
    <col min="5381" max="5381" width="12.7109375" style="52" customWidth="1"/>
    <col min="5382" max="5382" width="14.85546875" style="52" bestFit="1" customWidth="1"/>
    <col min="5383" max="5383" width="12.42578125" style="52" bestFit="1" customWidth="1"/>
    <col min="5384" max="5632" width="9.140625" style="52"/>
    <col min="5633" max="5633" width="11.5703125" style="52" customWidth="1"/>
    <col min="5634" max="5634" width="64.85546875" style="52" customWidth="1"/>
    <col min="5635" max="5635" width="12.140625" style="52" customWidth="1"/>
    <col min="5636" max="5636" width="13.42578125" style="52" customWidth="1"/>
    <col min="5637" max="5637" width="12.7109375" style="52" customWidth="1"/>
    <col min="5638" max="5638" width="14.85546875" style="52" bestFit="1" customWidth="1"/>
    <col min="5639" max="5639" width="12.42578125" style="52" bestFit="1" customWidth="1"/>
    <col min="5640" max="5888" width="9.140625" style="52"/>
    <col min="5889" max="5889" width="11.5703125" style="52" customWidth="1"/>
    <col min="5890" max="5890" width="64.85546875" style="52" customWidth="1"/>
    <col min="5891" max="5891" width="12.140625" style="52" customWidth="1"/>
    <col min="5892" max="5892" width="13.42578125" style="52" customWidth="1"/>
    <col min="5893" max="5893" width="12.7109375" style="52" customWidth="1"/>
    <col min="5894" max="5894" width="14.85546875" style="52" bestFit="1" customWidth="1"/>
    <col min="5895" max="5895" width="12.42578125" style="52" bestFit="1" customWidth="1"/>
    <col min="5896" max="6144" width="9.140625" style="52"/>
    <col min="6145" max="6145" width="11.5703125" style="52" customWidth="1"/>
    <col min="6146" max="6146" width="64.85546875" style="52" customWidth="1"/>
    <col min="6147" max="6147" width="12.140625" style="52" customWidth="1"/>
    <col min="6148" max="6148" width="13.42578125" style="52" customWidth="1"/>
    <col min="6149" max="6149" width="12.7109375" style="52" customWidth="1"/>
    <col min="6150" max="6150" width="14.85546875" style="52" bestFit="1" customWidth="1"/>
    <col min="6151" max="6151" width="12.42578125" style="52" bestFit="1" customWidth="1"/>
    <col min="6152" max="6400" width="9.140625" style="52"/>
    <col min="6401" max="6401" width="11.5703125" style="52" customWidth="1"/>
    <col min="6402" max="6402" width="64.85546875" style="52" customWidth="1"/>
    <col min="6403" max="6403" width="12.140625" style="52" customWidth="1"/>
    <col min="6404" max="6404" width="13.42578125" style="52" customWidth="1"/>
    <col min="6405" max="6405" width="12.7109375" style="52" customWidth="1"/>
    <col min="6406" max="6406" width="14.85546875" style="52" bestFit="1" customWidth="1"/>
    <col min="6407" max="6407" width="12.42578125" style="52" bestFit="1" customWidth="1"/>
    <col min="6408" max="6656" width="9.140625" style="52"/>
    <col min="6657" max="6657" width="11.5703125" style="52" customWidth="1"/>
    <col min="6658" max="6658" width="64.85546875" style="52" customWidth="1"/>
    <col min="6659" max="6659" width="12.140625" style="52" customWidth="1"/>
    <col min="6660" max="6660" width="13.42578125" style="52" customWidth="1"/>
    <col min="6661" max="6661" width="12.7109375" style="52" customWidth="1"/>
    <col min="6662" max="6662" width="14.85546875" style="52" bestFit="1" customWidth="1"/>
    <col min="6663" max="6663" width="12.42578125" style="52" bestFit="1" customWidth="1"/>
    <col min="6664" max="6912" width="9.140625" style="52"/>
    <col min="6913" max="6913" width="11.5703125" style="52" customWidth="1"/>
    <col min="6914" max="6914" width="64.85546875" style="52" customWidth="1"/>
    <col min="6915" max="6915" width="12.140625" style="52" customWidth="1"/>
    <col min="6916" max="6916" width="13.42578125" style="52" customWidth="1"/>
    <col min="6917" max="6917" width="12.7109375" style="52" customWidth="1"/>
    <col min="6918" max="6918" width="14.85546875" style="52" bestFit="1" customWidth="1"/>
    <col min="6919" max="6919" width="12.42578125" style="52" bestFit="1" customWidth="1"/>
    <col min="6920" max="7168" width="9.140625" style="52"/>
    <col min="7169" max="7169" width="11.5703125" style="52" customWidth="1"/>
    <col min="7170" max="7170" width="64.85546875" style="52" customWidth="1"/>
    <col min="7171" max="7171" width="12.140625" style="52" customWidth="1"/>
    <col min="7172" max="7172" width="13.42578125" style="52" customWidth="1"/>
    <col min="7173" max="7173" width="12.7109375" style="52" customWidth="1"/>
    <col min="7174" max="7174" width="14.85546875" style="52" bestFit="1" customWidth="1"/>
    <col min="7175" max="7175" width="12.42578125" style="52" bestFit="1" customWidth="1"/>
    <col min="7176" max="7424" width="9.140625" style="52"/>
    <col min="7425" max="7425" width="11.5703125" style="52" customWidth="1"/>
    <col min="7426" max="7426" width="64.85546875" style="52" customWidth="1"/>
    <col min="7427" max="7427" width="12.140625" style="52" customWidth="1"/>
    <col min="7428" max="7428" width="13.42578125" style="52" customWidth="1"/>
    <col min="7429" max="7429" width="12.7109375" style="52" customWidth="1"/>
    <col min="7430" max="7430" width="14.85546875" style="52" bestFit="1" customWidth="1"/>
    <col min="7431" max="7431" width="12.42578125" style="52" bestFit="1" customWidth="1"/>
    <col min="7432" max="7680" width="9.140625" style="52"/>
    <col min="7681" max="7681" width="11.5703125" style="52" customWidth="1"/>
    <col min="7682" max="7682" width="64.85546875" style="52" customWidth="1"/>
    <col min="7683" max="7683" width="12.140625" style="52" customWidth="1"/>
    <col min="7684" max="7684" width="13.42578125" style="52" customWidth="1"/>
    <col min="7685" max="7685" width="12.7109375" style="52" customWidth="1"/>
    <col min="7686" max="7686" width="14.85546875" style="52" bestFit="1" customWidth="1"/>
    <col min="7687" max="7687" width="12.42578125" style="52" bestFit="1" customWidth="1"/>
    <col min="7688" max="7936" width="9.140625" style="52"/>
    <col min="7937" max="7937" width="11.5703125" style="52" customWidth="1"/>
    <col min="7938" max="7938" width="64.85546875" style="52" customWidth="1"/>
    <col min="7939" max="7939" width="12.140625" style="52" customWidth="1"/>
    <col min="7940" max="7940" width="13.42578125" style="52" customWidth="1"/>
    <col min="7941" max="7941" width="12.7109375" style="52" customWidth="1"/>
    <col min="7942" max="7942" width="14.85546875" style="52" bestFit="1" customWidth="1"/>
    <col min="7943" max="7943" width="12.42578125" style="52" bestFit="1" customWidth="1"/>
    <col min="7944" max="8192" width="9.140625" style="52"/>
    <col min="8193" max="8193" width="11.5703125" style="52" customWidth="1"/>
    <col min="8194" max="8194" width="64.85546875" style="52" customWidth="1"/>
    <col min="8195" max="8195" width="12.140625" style="52" customWidth="1"/>
    <col min="8196" max="8196" width="13.42578125" style="52" customWidth="1"/>
    <col min="8197" max="8197" width="12.7109375" style="52" customWidth="1"/>
    <col min="8198" max="8198" width="14.85546875" style="52" bestFit="1" customWidth="1"/>
    <col min="8199" max="8199" width="12.42578125" style="52" bestFit="1" customWidth="1"/>
    <col min="8200" max="8448" width="9.140625" style="52"/>
    <col min="8449" max="8449" width="11.5703125" style="52" customWidth="1"/>
    <col min="8450" max="8450" width="64.85546875" style="52" customWidth="1"/>
    <col min="8451" max="8451" width="12.140625" style="52" customWidth="1"/>
    <col min="8452" max="8452" width="13.42578125" style="52" customWidth="1"/>
    <col min="8453" max="8453" width="12.7109375" style="52" customWidth="1"/>
    <col min="8454" max="8454" width="14.85546875" style="52" bestFit="1" customWidth="1"/>
    <col min="8455" max="8455" width="12.42578125" style="52" bestFit="1" customWidth="1"/>
    <col min="8456" max="8704" width="9.140625" style="52"/>
    <col min="8705" max="8705" width="11.5703125" style="52" customWidth="1"/>
    <col min="8706" max="8706" width="64.85546875" style="52" customWidth="1"/>
    <col min="8707" max="8707" width="12.140625" style="52" customWidth="1"/>
    <col min="8708" max="8708" width="13.42578125" style="52" customWidth="1"/>
    <col min="8709" max="8709" width="12.7109375" style="52" customWidth="1"/>
    <col min="8710" max="8710" width="14.85546875" style="52" bestFit="1" customWidth="1"/>
    <col min="8711" max="8711" width="12.42578125" style="52" bestFit="1" customWidth="1"/>
    <col min="8712" max="8960" width="9.140625" style="52"/>
    <col min="8961" max="8961" width="11.5703125" style="52" customWidth="1"/>
    <col min="8962" max="8962" width="64.85546875" style="52" customWidth="1"/>
    <col min="8963" max="8963" width="12.140625" style="52" customWidth="1"/>
    <col min="8964" max="8964" width="13.42578125" style="52" customWidth="1"/>
    <col min="8965" max="8965" width="12.7109375" style="52" customWidth="1"/>
    <col min="8966" max="8966" width="14.85546875" style="52" bestFit="1" customWidth="1"/>
    <col min="8967" max="8967" width="12.42578125" style="52" bestFit="1" customWidth="1"/>
    <col min="8968" max="9216" width="9.140625" style="52"/>
    <col min="9217" max="9217" width="11.5703125" style="52" customWidth="1"/>
    <col min="9218" max="9218" width="64.85546875" style="52" customWidth="1"/>
    <col min="9219" max="9219" width="12.140625" style="52" customWidth="1"/>
    <col min="9220" max="9220" width="13.42578125" style="52" customWidth="1"/>
    <col min="9221" max="9221" width="12.7109375" style="52" customWidth="1"/>
    <col min="9222" max="9222" width="14.85546875" style="52" bestFit="1" customWidth="1"/>
    <col min="9223" max="9223" width="12.42578125" style="52" bestFit="1" customWidth="1"/>
    <col min="9224" max="9472" width="9.140625" style="52"/>
    <col min="9473" max="9473" width="11.5703125" style="52" customWidth="1"/>
    <col min="9474" max="9474" width="64.85546875" style="52" customWidth="1"/>
    <col min="9475" max="9475" width="12.140625" style="52" customWidth="1"/>
    <col min="9476" max="9476" width="13.42578125" style="52" customWidth="1"/>
    <col min="9477" max="9477" width="12.7109375" style="52" customWidth="1"/>
    <col min="9478" max="9478" width="14.85546875" style="52" bestFit="1" customWidth="1"/>
    <col min="9479" max="9479" width="12.42578125" style="52" bestFit="1" customWidth="1"/>
    <col min="9480" max="9728" width="9.140625" style="52"/>
    <col min="9729" max="9729" width="11.5703125" style="52" customWidth="1"/>
    <col min="9730" max="9730" width="64.85546875" style="52" customWidth="1"/>
    <col min="9731" max="9731" width="12.140625" style="52" customWidth="1"/>
    <col min="9732" max="9732" width="13.42578125" style="52" customWidth="1"/>
    <col min="9733" max="9733" width="12.7109375" style="52" customWidth="1"/>
    <col min="9734" max="9734" width="14.85546875" style="52" bestFit="1" customWidth="1"/>
    <col min="9735" max="9735" width="12.42578125" style="52" bestFit="1" customWidth="1"/>
    <col min="9736" max="9984" width="9.140625" style="52"/>
    <col min="9985" max="9985" width="11.5703125" style="52" customWidth="1"/>
    <col min="9986" max="9986" width="64.85546875" style="52" customWidth="1"/>
    <col min="9987" max="9987" width="12.140625" style="52" customWidth="1"/>
    <col min="9988" max="9988" width="13.42578125" style="52" customWidth="1"/>
    <col min="9989" max="9989" width="12.7109375" style="52" customWidth="1"/>
    <col min="9990" max="9990" width="14.85546875" style="52" bestFit="1" customWidth="1"/>
    <col min="9991" max="9991" width="12.42578125" style="52" bestFit="1" customWidth="1"/>
    <col min="9992" max="10240" width="9.140625" style="52"/>
    <col min="10241" max="10241" width="11.5703125" style="52" customWidth="1"/>
    <col min="10242" max="10242" width="64.85546875" style="52" customWidth="1"/>
    <col min="10243" max="10243" width="12.140625" style="52" customWidth="1"/>
    <col min="10244" max="10244" width="13.42578125" style="52" customWidth="1"/>
    <col min="10245" max="10245" width="12.7109375" style="52" customWidth="1"/>
    <col min="10246" max="10246" width="14.85546875" style="52" bestFit="1" customWidth="1"/>
    <col min="10247" max="10247" width="12.42578125" style="52" bestFit="1" customWidth="1"/>
    <col min="10248" max="10496" width="9.140625" style="52"/>
    <col min="10497" max="10497" width="11.5703125" style="52" customWidth="1"/>
    <col min="10498" max="10498" width="64.85546875" style="52" customWidth="1"/>
    <col min="10499" max="10499" width="12.140625" style="52" customWidth="1"/>
    <col min="10500" max="10500" width="13.42578125" style="52" customWidth="1"/>
    <col min="10501" max="10501" width="12.7109375" style="52" customWidth="1"/>
    <col min="10502" max="10502" width="14.85546875" style="52" bestFit="1" customWidth="1"/>
    <col min="10503" max="10503" width="12.42578125" style="52" bestFit="1" customWidth="1"/>
    <col min="10504" max="10752" width="9.140625" style="52"/>
    <col min="10753" max="10753" width="11.5703125" style="52" customWidth="1"/>
    <col min="10754" max="10754" width="64.85546875" style="52" customWidth="1"/>
    <col min="10755" max="10755" width="12.140625" style="52" customWidth="1"/>
    <col min="10756" max="10756" width="13.42578125" style="52" customWidth="1"/>
    <col min="10757" max="10757" width="12.7109375" style="52" customWidth="1"/>
    <col min="10758" max="10758" width="14.85546875" style="52" bestFit="1" customWidth="1"/>
    <col min="10759" max="10759" width="12.42578125" style="52" bestFit="1" customWidth="1"/>
    <col min="10760" max="11008" width="9.140625" style="52"/>
    <col min="11009" max="11009" width="11.5703125" style="52" customWidth="1"/>
    <col min="11010" max="11010" width="64.85546875" style="52" customWidth="1"/>
    <col min="11011" max="11011" width="12.140625" style="52" customWidth="1"/>
    <col min="11012" max="11012" width="13.42578125" style="52" customWidth="1"/>
    <col min="11013" max="11013" width="12.7109375" style="52" customWidth="1"/>
    <col min="11014" max="11014" width="14.85546875" style="52" bestFit="1" customWidth="1"/>
    <col min="11015" max="11015" width="12.42578125" style="52" bestFit="1" customWidth="1"/>
    <col min="11016" max="11264" width="9.140625" style="52"/>
    <col min="11265" max="11265" width="11.5703125" style="52" customWidth="1"/>
    <col min="11266" max="11266" width="64.85546875" style="52" customWidth="1"/>
    <col min="11267" max="11267" width="12.140625" style="52" customWidth="1"/>
    <col min="11268" max="11268" width="13.42578125" style="52" customWidth="1"/>
    <col min="11269" max="11269" width="12.7109375" style="52" customWidth="1"/>
    <col min="11270" max="11270" width="14.85546875" style="52" bestFit="1" customWidth="1"/>
    <col min="11271" max="11271" width="12.42578125" style="52" bestFit="1" customWidth="1"/>
    <col min="11272" max="11520" width="9.140625" style="52"/>
    <col min="11521" max="11521" width="11.5703125" style="52" customWidth="1"/>
    <col min="11522" max="11522" width="64.85546875" style="52" customWidth="1"/>
    <col min="11523" max="11523" width="12.140625" style="52" customWidth="1"/>
    <col min="11524" max="11524" width="13.42578125" style="52" customWidth="1"/>
    <col min="11525" max="11525" width="12.7109375" style="52" customWidth="1"/>
    <col min="11526" max="11526" width="14.85546875" style="52" bestFit="1" customWidth="1"/>
    <col min="11527" max="11527" width="12.42578125" style="52" bestFit="1" customWidth="1"/>
    <col min="11528" max="11776" width="9.140625" style="52"/>
    <col min="11777" max="11777" width="11.5703125" style="52" customWidth="1"/>
    <col min="11778" max="11778" width="64.85546875" style="52" customWidth="1"/>
    <col min="11779" max="11779" width="12.140625" style="52" customWidth="1"/>
    <col min="11780" max="11780" width="13.42578125" style="52" customWidth="1"/>
    <col min="11781" max="11781" width="12.7109375" style="52" customWidth="1"/>
    <col min="11782" max="11782" width="14.85546875" style="52" bestFit="1" customWidth="1"/>
    <col min="11783" max="11783" width="12.42578125" style="52" bestFit="1" customWidth="1"/>
    <col min="11784" max="12032" width="9.140625" style="52"/>
    <col min="12033" max="12033" width="11.5703125" style="52" customWidth="1"/>
    <col min="12034" max="12034" width="64.85546875" style="52" customWidth="1"/>
    <col min="12035" max="12035" width="12.140625" style="52" customWidth="1"/>
    <col min="12036" max="12036" width="13.42578125" style="52" customWidth="1"/>
    <col min="12037" max="12037" width="12.7109375" style="52" customWidth="1"/>
    <col min="12038" max="12038" width="14.85546875" style="52" bestFit="1" customWidth="1"/>
    <col min="12039" max="12039" width="12.42578125" style="52" bestFit="1" customWidth="1"/>
    <col min="12040" max="12288" width="9.140625" style="52"/>
    <col min="12289" max="12289" width="11.5703125" style="52" customWidth="1"/>
    <col min="12290" max="12290" width="64.85546875" style="52" customWidth="1"/>
    <col min="12291" max="12291" width="12.140625" style="52" customWidth="1"/>
    <col min="12292" max="12292" width="13.42578125" style="52" customWidth="1"/>
    <col min="12293" max="12293" width="12.7109375" style="52" customWidth="1"/>
    <col min="12294" max="12294" width="14.85546875" style="52" bestFit="1" customWidth="1"/>
    <col min="12295" max="12295" width="12.42578125" style="52" bestFit="1" customWidth="1"/>
    <col min="12296" max="12544" width="9.140625" style="52"/>
    <col min="12545" max="12545" width="11.5703125" style="52" customWidth="1"/>
    <col min="12546" max="12546" width="64.85546875" style="52" customWidth="1"/>
    <col min="12547" max="12547" width="12.140625" style="52" customWidth="1"/>
    <col min="12548" max="12548" width="13.42578125" style="52" customWidth="1"/>
    <col min="12549" max="12549" width="12.7109375" style="52" customWidth="1"/>
    <col min="12550" max="12550" width="14.85546875" style="52" bestFit="1" customWidth="1"/>
    <col min="12551" max="12551" width="12.42578125" style="52" bestFit="1" customWidth="1"/>
    <col min="12552" max="12800" width="9.140625" style="52"/>
    <col min="12801" max="12801" width="11.5703125" style="52" customWidth="1"/>
    <col min="12802" max="12802" width="64.85546875" style="52" customWidth="1"/>
    <col min="12803" max="12803" width="12.140625" style="52" customWidth="1"/>
    <col min="12804" max="12804" width="13.42578125" style="52" customWidth="1"/>
    <col min="12805" max="12805" width="12.7109375" style="52" customWidth="1"/>
    <col min="12806" max="12806" width="14.85546875" style="52" bestFit="1" customWidth="1"/>
    <col min="12807" max="12807" width="12.42578125" style="52" bestFit="1" customWidth="1"/>
    <col min="12808" max="13056" width="9.140625" style="52"/>
    <col min="13057" max="13057" width="11.5703125" style="52" customWidth="1"/>
    <col min="13058" max="13058" width="64.85546875" style="52" customWidth="1"/>
    <col min="13059" max="13059" width="12.140625" style="52" customWidth="1"/>
    <col min="13060" max="13060" width="13.42578125" style="52" customWidth="1"/>
    <col min="13061" max="13061" width="12.7109375" style="52" customWidth="1"/>
    <col min="13062" max="13062" width="14.85546875" style="52" bestFit="1" customWidth="1"/>
    <col min="13063" max="13063" width="12.42578125" style="52" bestFit="1" customWidth="1"/>
    <col min="13064" max="13312" width="9.140625" style="52"/>
    <col min="13313" max="13313" width="11.5703125" style="52" customWidth="1"/>
    <col min="13314" max="13314" width="64.85546875" style="52" customWidth="1"/>
    <col min="13315" max="13315" width="12.140625" style="52" customWidth="1"/>
    <col min="13316" max="13316" width="13.42578125" style="52" customWidth="1"/>
    <col min="13317" max="13317" width="12.7109375" style="52" customWidth="1"/>
    <col min="13318" max="13318" width="14.85546875" style="52" bestFit="1" customWidth="1"/>
    <col min="13319" max="13319" width="12.42578125" style="52" bestFit="1" customWidth="1"/>
    <col min="13320" max="13568" width="9.140625" style="52"/>
    <col min="13569" max="13569" width="11.5703125" style="52" customWidth="1"/>
    <col min="13570" max="13570" width="64.85546875" style="52" customWidth="1"/>
    <col min="13571" max="13571" width="12.140625" style="52" customWidth="1"/>
    <col min="13572" max="13572" width="13.42578125" style="52" customWidth="1"/>
    <col min="13573" max="13573" width="12.7109375" style="52" customWidth="1"/>
    <col min="13574" max="13574" width="14.85546875" style="52" bestFit="1" customWidth="1"/>
    <col min="13575" max="13575" width="12.42578125" style="52" bestFit="1" customWidth="1"/>
    <col min="13576" max="13824" width="9.140625" style="52"/>
    <col min="13825" max="13825" width="11.5703125" style="52" customWidth="1"/>
    <col min="13826" max="13826" width="64.85546875" style="52" customWidth="1"/>
    <col min="13827" max="13827" width="12.140625" style="52" customWidth="1"/>
    <col min="13828" max="13828" width="13.42578125" style="52" customWidth="1"/>
    <col min="13829" max="13829" width="12.7109375" style="52" customWidth="1"/>
    <col min="13830" max="13830" width="14.85546875" style="52" bestFit="1" customWidth="1"/>
    <col min="13831" max="13831" width="12.42578125" style="52" bestFit="1" customWidth="1"/>
    <col min="13832" max="14080" width="9.140625" style="52"/>
    <col min="14081" max="14081" width="11.5703125" style="52" customWidth="1"/>
    <col min="14082" max="14082" width="64.85546875" style="52" customWidth="1"/>
    <col min="14083" max="14083" width="12.140625" style="52" customWidth="1"/>
    <col min="14084" max="14084" width="13.42578125" style="52" customWidth="1"/>
    <col min="14085" max="14085" width="12.7109375" style="52" customWidth="1"/>
    <col min="14086" max="14086" width="14.85546875" style="52" bestFit="1" customWidth="1"/>
    <col min="14087" max="14087" width="12.42578125" style="52" bestFit="1" customWidth="1"/>
    <col min="14088" max="14336" width="9.140625" style="52"/>
    <col min="14337" max="14337" width="11.5703125" style="52" customWidth="1"/>
    <col min="14338" max="14338" width="64.85546875" style="52" customWidth="1"/>
    <col min="14339" max="14339" width="12.140625" style="52" customWidth="1"/>
    <col min="14340" max="14340" width="13.42578125" style="52" customWidth="1"/>
    <col min="14341" max="14341" width="12.7109375" style="52" customWidth="1"/>
    <col min="14342" max="14342" width="14.85546875" style="52" bestFit="1" customWidth="1"/>
    <col min="14343" max="14343" width="12.42578125" style="52" bestFit="1" customWidth="1"/>
    <col min="14344" max="14592" width="9.140625" style="52"/>
    <col min="14593" max="14593" width="11.5703125" style="52" customWidth="1"/>
    <col min="14594" max="14594" width="64.85546875" style="52" customWidth="1"/>
    <col min="14595" max="14595" width="12.140625" style="52" customWidth="1"/>
    <col min="14596" max="14596" width="13.42578125" style="52" customWidth="1"/>
    <col min="14597" max="14597" width="12.7109375" style="52" customWidth="1"/>
    <col min="14598" max="14598" width="14.85546875" style="52" bestFit="1" customWidth="1"/>
    <col min="14599" max="14599" width="12.42578125" style="52" bestFit="1" customWidth="1"/>
    <col min="14600" max="14848" width="9.140625" style="52"/>
    <col min="14849" max="14849" width="11.5703125" style="52" customWidth="1"/>
    <col min="14850" max="14850" width="64.85546875" style="52" customWidth="1"/>
    <col min="14851" max="14851" width="12.140625" style="52" customWidth="1"/>
    <col min="14852" max="14852" width="13.42578125" style="52" customWidth="1"/>
    <col min="14853" max="14853" width="12.7109375" style="52" customWidth="1"/>
    <col min="14854" max="14854" width="14.85546875" style="52" bestFit="1" customWidth="1"/>
    <col min="14855" max="14855" width="12.42578125" style="52" bestFit="1" customWidth="1"/>
    <col min="14856" max="15104" width="9.140625" style="52"/>
    <col min="15105" max="15105" width="11.5703125" style="52" customWidth="1"/>
    <col min="15106" max="15106" width="64.85546875" style="52" customWidth="1"/>
    <col min="15107" max="15107" width="12.140625" style="52" customWidth="1"/>
    <col min="15108" max="15108" width="13.42578125" style="52" customWidth="1"/>
    <col min="15109" max="15109" width="12.7109375" style="52" customWidth="1"/>
    <col min="15110" max="15110" width="14.85546875" style="52" bestFit="1" customWidth="1"/>
    <col min="15111" max="15111" width="12.42578125" style="52" bestFit="1" customWidth="1"/>
    <col min="15112" max="15360" width="9.140625" style="52"/>
    <col min="15361" max="15361" width="11.5703125" style="52" customWidth="1"/>
    <col min="15362" max="15362" width="64.85546875" style="52" customWidth="1"/>
    <col min="15363" max="15363" width="12.140625" style="52" customWidth="1"/>
    <col min="15364" max="15364" width="13.42578125" style="52" customWidth="1"/>
    <col min="15365" max="15365" width="12.7109375" style="52" customWidth="1"/>
    <col min="15366" max="15366" width="14.85546875" style="52" bestFit="1" customWidth="1"/>
    <col min="15367" max="15367" width="12.42578125" style="52" bestFit="1" customWidth="1"/>
    <col min="15368" max="15616" width="9.140625" style="52"/>
    <col min="15617" max="15617" width="11.5703125" style="52" customWidth="1"/>
    <col min="15618" max="15618" width="64.85546875" style="52" customWidth="1"/>
    <col min="15619" max="15619" width="12.140625" style="52" customWidth="1"/>
    <col min="15620" max="15620" width="13.42578125" style="52" customWidth="1"/>
    <col min="15621" max="15621" width="12.7109375" style="52" customWidth="1"/>
    <col min="15622" max="15622" width="14.85546875" style="52" bestFit="1" customWidth="1"/>
    <col min="15623" max="15623" width="12.42578125" style="52" bestFit="1" customWidth="1"/>
    <col min="15624" max="15872" width="9.140625" style="52"/>
    <col min="15873" max="15873" width="11.5703125" style="52" customWidth="1"/>
    <col min="15874" max="15874" width="64.85546875" style="52" customWidth="1"/>
    <col min="15875" max="15875" width="12.140625" style="52" customWidth="1"/>
    <col min="15876" max="15876" width="13.42578125" style="52" customWidth="1"/>
    <col min="15877" max="15877" width="12.7109375" style="52" customWidth="1"/>
    <col min="15878" max="15878" width="14.85546875" style="52" bestFit="1" customWidth="1"/>
    <col min="15879" max="15879" width="12.42578125" style="52" bestFit="1" customWidth="1"/>
    <col min="15880" max="16128" width="9.140625" style="52"/>
    <col min="16129" max="16129" width="11.5703125" style="52" customWidth="1"/>
    <col min="16130" max="16130" width="64.85546875" style="52" customWidth="1"/>
    <col min="16131" max="16131" width="12.140625" style="52" customWidth="1"/>
    <col min="16132" max="16132" width="13.42578125" style="52" customWidth="1"/>
    <col min="16133" max="16133" width="12.7109375" style="52" customWidth="1"/>
    <col min="16134" max="16134" width="14.85546875" style="52" bestFit="1" customWidth="1"/>
    <col min="16135" max="16135" width="12.42578125" style="52" bestFit="1" customWidth="1"/>
    <col min="16136" max="16384" width="9.140625" style="52"/>
  </cols>
  <sheetData>
    <row r="1" spans="1:7" x14ac:dyDescent="0.2">
      <c r="A1" s="109" t="s">
        <v>235</v>
      </c>
      <c r="B1" s="110"/>
    </row>
    <row r="2" spans="1:7" x14ac:dyDescent="0.2">
      <c r="A2" s="109" t="s">
        <v>236</v>
      </c>
      <c r="B2" s="110"/>
    </row>
    <row r="3" spans="1:7" ht="14.1" customHeight="1" x14ac:dyDescent="0.2">
      <c r="A3" s="109" t="s">
        <v>237</v>
      </c>
      <c r="B3" s="110"/>
    </row>
    <row r="4" spans="1:7" ht="18" customHeight="1" x14ac:dyDescent="0.25">
      <c r="B4" s="53" t="s">
        <v>274</v>
      </c>
    </row>
    <row r="6" spans="1:7" ht="38.25" x14ac:dyDescent="0.2">
      <c r="A6" s="54"/>
      <c r="B6" s="54"/>
      <c r="C6" s="55" t="s">
        <v>203</v>
      </c>
      <c r="D6" s="55" t="s">
        <v>210</v>
      </c>
      <c r="E6" s="55" t="s">
        <v>211</v>
      </c>
      <c r="F6" s="9" t="s">
        <v>212</v>
      </c>
      <c r="G6" s="9" t="s">
        <v>213</v>
      </c>
    </row>
    <row r="7" spans="1:7" x14ac:dyDescent="0.2">
      <c r="A7" s="56" t="s">
        <v>1</v>
      </c>
      <c r="B7" s="56" t="s">
        <v>2</v>
      </c>
      <c r="C7" s="56" t="s">
        <v>3</v>
      </c>
      <c r="D7" s="56" t="s">
        <v>4</v>
      </c>
      <c r="E7" s="56" t="s">
        <v>5</v>
      </c>
      <c r="F7" s="8" t="s">
        <v>5</v>
      </c>
      <c r="G7" s="8" t="s">
        <v>6</v>
      </c>
    </row>
    <row r="8" spans="1:7" x14ac:dyDescent="0.2">
      <c r="A8" s="57"/>
      <c r="B8" s="57" t="s">
        <v>7</v>
      </c>
      <c r="C8" s="58">
        <v>2227888.63</v>
      </c>
      <c r="D8" s="58">
        <v>2651600</v>
      </c>
      <c r="E8" s="58">
        <v>2281447.04</v>
      </c>
      <c r="F8" s="7">
        <f>E8/C8*100</f>
        <v>102.40399853380464</v>
      </c>
      <c r="G8" s="7">
        <f>E8/D8*100</f>
        <v>86.040392216020521</v>
      </c>
    </row>
    <row r="9" spans="1:7" x14ac:dyDescent="0.2">
      <c r="A9" s="59" t="s">
        <v>8</v>
      </c>
      <c r="B9" s="59" t="s">
        <v>9</v>
      </c>
      <c r="C9" s="60">
        <v>2087692.76</v>
      </c>
      <c r="D9" s="60">
        <v>2451500</v>
      </c>
      <c r="E9" s="60">
        <v>2281447.04</v>
      </c>
      <c r="F9" s="3">
        <f>E9/C9*100</f>
        <v>109.28078516687485</v>
      </c>
      <c r="G9" s="3">
        <f>E9/D9*100</f>
        <v>93.06330981032022</v>
      </c>
    </row>
    <row r="10" spans="1:7" x14ac:dyDescent="0.2">
      <c r="A10" s="59" t="s">
        <v>54</v>
      </c>
      <c r="B10" s="59" t="s">
        <v>53</v>
      </c>
      <c r="C10" s="60">
        <v>1364693.68</v>
      </c>
      <c r="D10" s="60">
        <v>1608700</v>
      </c>
      <c r="E10" s="60">
        <v>1521245.95</v>
      </c>
      <c r="F10" s="3">
        <f>E10/C10*100</f>
        <v>111.47160511507607</v>
      </c>
      <c r="G10" s="3">
        <f>E10/D10*100</f>
        <v>94.563681854913909</v>
      </c>
    </row>
    <row r="11" spans="1:7" x14ac:dyDescent="0.2">
      <c r="A11" s="59" t="s">
        <v>52</v>
      </c>
      <c r="B11" s="59" t="s">
        <v>51</v>
      </c>
      <c r="C11" s="60">
        <v>0</v>
      </c>
      <c r="D11" s="60">
        <v>0</v>
      </c>
      <c r="E11" s="60">
        <v>21023.279999999999</v>
      </c>
      <c r="F11" s="3"/>
      <c r="G11" s="3"/>
    </row>
    <row r="12" spans="1:7" x14ac:dyDescent="0.2">
      <c r="A12" s="59" t="s">
        <v>50</v>
      </c>
      <c r="B12" s="59" t="s">
        <v>49</v>
      </c>
      <c r="C12" s="60">
        <v>0</v>
      </c>
      <c r="D12" s="60">
        <v>0</v>
      </c>
      <c r="E12" s="60">
        <v>21023.279999999999</v>
      </c>
      <c r="F12" s="3"/>
      <c r="G12" s="3"/>
    </row>
    <row r="13" spans="1:7" x14ac:dyDescent="0.2">
      <c r="A13" s="59" t="s">
        <v>48</v>
      </c>
      <c r="B13" s="59" t="s">
        <v>47</v>
      </c>
      <c r="C13" s="60">
        <v>1364693.68</v>
      </c>
      <c r="D13" s="60">
        <v>1608700</v>
      </c>
      <c r="E13" s="60">
        <v>1500222.67</v>
      </c>
      <c r="F13" s="3">
        <f t="shared" ref="F13:F76" si="0">E13/C13*100</f>
        <v>109.93109237525009</v>
      </c>
      <c r="G13" s="3">
        <f t="shared" ref="G13:G76" si="1">E13/D13*100</f>
        <v>93.256832846397714</v>
      </c>
    </row>
    <row r="14" spans="1:7" x14ac:dyDescent="0.2">
      <c r="A14" s="59" t="s">
        <v>46</v>
      </c>
      <c r="B14" s="59" t="s">
        <v>45</v>
      </c>
      <c r="C14" s="60">
        <v>1364693.68</v>
      </c>
      <c r="D14" s="60">
        <v>1608700</v>
      </c>
      <c r="E14" s="60">
        <v>1500222.67</v>
      </c>
      <c r="F14" s="3">
        <f t="shared" si="0"/>
        <v>109.93109237525009</v>
      </c>
      <c r="G14" s="3">
        <f t="shared" si="1"/>
        <v>93.256832846397714</v>
      </c>
    </row>
    <row r="15" spans="1:7" x14ac:dyDescent="0.2">
      <c r="A15" s="59" t="s">
        <v>44</v>
      </c>
      <c r="B15" s="59" t="s">
        <v>43</v>
      </c>
      <c r="C15" s="60">
        <v>0</v>
      </c>
      <c r="D15" s="60">
        <v>0</v>
      </c>
      <c r="E15" s="60">
        <v>0</v>
      </c>
      <c r="F15" s="3"/>
      <c r="G15" s="3"/>
    </row>
    <row r="16" spans="1:7" x14ac:dyDescent="0.2">
      <c r="A16" s="59" t="s">
        <v>42</v>
      </c>
      <c r="B16" s="59" t="s">
        <v>41</v>
      </c>
      <c r="C16" s="60">
        <v>0</v>
      </c>
      <c r="D16" s="60">
        <v>0</v>
      </c>
      <c r="E16" s="60">
        <v>0</v>
      </c>
      <c r="F16" s="3"/>
      <c r="G16" s="3"/>
    </row>
    <row r="17" spans="1:8" x14ac:dyDescent="0.2">
      <c r="A17" s="59" t="s">
        <v>40</v>
      </c>
      <c r="B17" s="59" t="s">
        <v>39</v>
      </c>
      <c r="C17" s="60">
        <v>2.61</v>
      </c>
      <c r="D17" s="60">
        <v>100</v>
      </c>
      <c r="E17" s="60">
        <v>0.12</v>
      </c>
      <c r="F17" s="3">
        <f t="shared" si="0"/>
        <v>4.5977011494252871</v>
      </c>
      <c r="G17" s="3">
        <f t="shared" si="1"/>
        <v>0.12</v>
      </c>
    </row>
    <row r="18" spans="1:8" x14ac:dyDescent="0.2">
      <c r="A18" s="59" t="s">
        <v>38</v>
      </c>
      <c r="B18" s="59" t="s">
        <v>37</v>
      </c>
      <c r="C18" s="60">
        <v>2.61</v>
      </c>
      <c r="D18" s="60">
        <v>100</v>
      </c>
      <c r="E18" s="60">
        <v>0.12</v>
      </c>
      <c r="F18" s="3">
        <f t="shared" si="0"/>
        <v>4.5977011494252871</v>
      </c>
      <c r="G18" s="3">
        <f t="shared" si="1"/>
        <v>0.12</v>
      </c>
    </row>
    <row r="19" spans="1:8" x14ac:dyDescent="0.2">
      <c r="A19" s="59" t="s">
        <v>36</v>
      </c>
      <c r="B19" s="59" t="s">
        <v>35</v>
      </c>
      <c r="C19" s="60">
        <v>2.61</v>
      </c>
      <c r="D19" s="60">
        <v>100</v>
      </c>
      <c r="E19" s="60">
        <v>0.12</v>
      </c>
      <c r="F19" s="3">
        <f t="shared" si="0"/>
        <v>4.5977011494252871</v>
      </c>
      <c r="G19" s="3">
        <f t="shared" si="1"/>
        <v>0.12</v>
      </c>
    </row>
    <row r="20" spans="1:8" x14ac:dyDescent="0.2">
      <c r="A20" s="59" t="s">
        <v>34</v>
      </c>
      <c r="B20" s="59" t="s">
        <v>33</v>
      </c>
      <c r="C20" s="60">
        <v>395668.31</v>
      </c>
      <c r="D20" s="60">
        <v>425200</v>
      </c>
      <c r="E20" s="60">
        <v>395048.92</v>
      </c>
      <c r="F20" s="3">
        <f t="shared" si="0"/>
        <v>99.843457263484154</v>
      </c>
      <c r="G20" s="3">
        <f t="shared" si="1"/>
        <v>92.908965192850417</v>
      </c>
    </row>
    <row r="21" spans="1:8" x14ac:dyDescent="0.2">
      <c r="A21" s="59" t="s">
        <v>32</v>
      </c>
      <c r="B21" s="59" t="s">
        <v>31</v>
      </c>
      <c r="C21" s="60">
        <v>395668.31</v>
      </c>
      <c r="D21" s="60">
        <v>425200</v>
      </c>
      <c r="E21" s="60">
        <v>395048.92</v>
      </c>
      <c r="F21" s="3">
        <f t="shared" si="0"/>
        <v>99.843457263484154</v>
      </c>
      <c r="G21" s="3">
        <f t="shared" si="1"/>
        <v>92.908965192850417</v>
      </c>
    </row>
    <row r="22" spans="1:8" x14ac:dyDescent="0.2">
      <c r="A22" s="59" t="s">
        <v>30</v>
      </c>
      <c r="B22" s="59" t="s">
        <v>29</v>
      </c>
      <c r="C22" s="60">
        <v>395668.31</v>
      </c>
      <c r="D22" s="60">
        <v>425200</v>
      </c>
      <c r="E22" s="60">
        <v>395048.92</v>
      </c>
      <c r="F22" s="3">
        <f t="shared" si="0"/>
        <v>99.843457263484154</v>
      </c>
      <c r="G22" s="3">
        <f t="shared" si="1"/>
        <v>92.908965192850417</v>
      </c>
    </row>
    <row r="23" spans="1:8" ht="22.5" x14ac:dyDescent="0.2">
      <c r="A23" s="59" t="s">
        <v>28</v>
      </c>
      <c r="B23" s="59" t="s">
        <v>239</v>
      </c>
      <c r="C23" s="60">
        <v>11688.64</v>
      </c>
      <c r="D23" s="60">
        <v>38600</v>
      </c>
      <c r="E23" s="60">
        <v>8521.76</v>
      </c>
      <c r="F23" s="3">
        <f t="shared" si="0"/>
        <v>72.906343252936196</v>
      </c>
      <c r="G23" s="3">
        <f t="shared" si="1"/>
        <v>22.077098445595855</v>
      </c>
    </row>
    <row r="24" spans="1:8" x14ac:dyDescent="0.2">
      <c r="A24" s="59" t="s">
        <v>27</v>
      </c>
      <c r="B24" s="59" t="s">
        <v>26</v>
      </c>
      <c r="C24" s="60">
        <v>10944.64</v>
      </c>
      <c r="D24" s="60">
        <v>36600</v>
      </c>
      <c r="E24" s="60">
        <v>7905.76</v>
      </c>
      <c r="F24" s="3">
        <f t="shared" si="0"/>
        <v>72.234079878369698</v>
      </c>
      <c r="G24" s="3">
        <f t="shared" si="1"/>
        <v>21.600437158469944</v>
      </c>
    </row>
    <row r="25" spans="1:8" x14ac:dyDescent="0.2">
      <c r="A25" s="59" t="s">
        <v>25</v>
      </c>
      <c r="B25" s="59" t="s">
        <v>24</v>
      </c>
      <c r="C25" s="60">
        <v>10944.64</v>
      </c>
      <c r="D25" s="60">
        <v>36600</v>
      </c>
      <c r="E25" s="60">
        <v>7905.76</v>
      </c>
      <c r="F25" s="3">
        <f t="shared" si="0"/>
        <v>72.234079878369698</v>
      </c>
      <c r="G25" s="3">
        <f t="shared" si="1"/>
        <v>21.600437158469944</v>
      </c>
      <c r="H25" s="52" t="s">
        <v>240</v>
      </c>
    </row>
    <row r="26" spans="1:8" ht="22.5" x14ac:dyDescent="0.2">
      <c r="A26" s="59" t="s">
        <v>23</v>
      </c>
      <c r="B26" s="59" t="s">
        <v>241</v>
      </c>
      <c r="C26" s="60">
        <v>744</v>
      </c>
      <c r="D26" s="60">
        <v>2000</v>
      </c>
      <c r="E26" s="60">
        <v>616</v>
      </c>
      <c r="F26" s="3">
        <f t="shared" si="0"/>
        <v>82.795698924731184</v>
      </c>
      <c r="G26" s="3">
        <f t="shared" si="1"/>
        <v>30.8</v>
      </c>
    </row>
    <row r="27" spans="1:8" x14ac:dyDescent="0.2">
      <c r="A27" s="59" t="s">
        <v>22</v>
      </c>
      <c r="B27" s="59" t="s">
        <v>21</v>
      </c>
      <c r="C27" s="60">
        <v>744</v>
      </c>
      <c r="D27" s="60">
        <v>2000</v>
      </c>
      <c r="E27" s="60">
        <v>616</v>
      </c>
      <c r="F27" s="3">
        <f t="shared" si="0"/>
        <v>82.795698924731184</v>
      </c>
      <c r="G27" s="3">
        <f t="shared" si="1"/>
        <v>30.8</v>
      </c>
    </row>
    <row r="28" spans="1:8" x14ac:dyDescent="0.2">
      <c r="A28" s="61">
        <v>67</v>
      </c>
      <c r="B28" s="62" t="s">
        <v>20</v>
      </c>
      <c r="C28" s="60">
        <v>315639.52</v>
      </c>
      <c r="D28" s="60">
        <v>378900</v>
      </c>
      <c r="E28" s="60">
        <v>356630.29</v>
      </c>
      <c r="F28" s="3">
        <f t="shared" si="0"/>
        <v>112.98657721948125</v>
      </c>
      <c r="G28" s="3">
        <f t="shared" si="1"/>
        <v>94.122536289258377</v>
      </c>
    </row>
    <row r="29" spans="1:8" x14ac:dyDescent="0.2">
      <c r="A29" s="61">
        <v>671</v>
      </c>
      <c r="B29" s="59" t="s">
        <v>19</v>
      </c>
      <c r="C29" s="60">
        <v>315639.52</v>
      </c>
      <c r="D29" s="60">
        <v>378900</v>
      </c>
      <c r="E29" s="60">
        <v>356630.29</v>
      </c>
      <c r="F29" s="3">
        <f t="shared" si="0"/>
        <v>112.98657721948125</v>
      </c>
      <c r="G29" s="3">
        <f t="shared" si="1"/>
        <v>94.122536289258377</v>
      </c>
    </row>
    <row r="30" spans="1:8" x14ac:dyDescent="0.2">
      <c r="A30" s="61">
        <v>6711</v>
      </c>
      <c r="B30" s="59" t="s">
        <v>18</v>
      </c>
      <c r="C30" s="60">
        <v>314106.8</v>
      </c>
      <c r="D30" s="60">
        <v>354000</v>
      </c>
      <c r="E30" s="60">
        <v>355233.07</v>
      </c>
      <c r="F30" s="3">
        <f t="shared" si="0"/>
        <v>113.09308489978569</v>
      </c>
      <c r="G30" s="3">
        <f t="shared" si="1"/>
        <v>100.34832485875707</v>
      </c>
    </row>
    <row r="31" spans="1:8" x14ac:dyDescent="0.2">
      <c r="A31" s="61">
        <v>6712</v>
      </c>
      <c r="B31" s="59" t="s">
        <v>17</v>
      </c>
      <c r="C31" s="60">
        <v>1532.72</v>
      </c>
      <c r="D31" s="60">
        <v>24900</v>
      </c>
      <c r="E31" s="60">
        <v>1397.22</v>
      </c>
      <c r="F31" s="3">
        <f t="shared" si="0"/>
        <v>91.159507281173333</v>
      </c>
      <c r="G31" s="3">
        <f t="shared" si="1"/>
        <v>5.6113253012048192</v>
      </c>
    </row>
    <row r="32" spans="1:8" x14ac:dyDescent="0.2">
      <c r="A32" s="59" t="s">
        <v>242</v>
      </c>
      <c r="B32" s="59" t="s">
        <v>238</v>
      </c>
      <c r="C32" s="60">
        <v>0</v>
      </c>
      <c r="D32" s="60">
        <v>100</v>
      </c>
      <c r="E32" s="60">
        <v>0</v>
      </c>
      <c r="F32" s="3"/>
      <c r="G32" s="3">
        <f t="shared" si="1"/>
        <v>0</v>
      </c>
    </row>
    <row r="33" spans="1:8" x14ac:dyDescent="0.2">
      <c r="A33" s="59" t="s">
        <v>243</v>
      </c>
      <c r="B33" s="59" t="s">
        <v>244</v>
      </c>
      <c r="C33" s="60">
        <v>0</v>
      </c>
      <c r="D33" s="60">
        <v>100</v>
      </c>
      <c r="E33" s="60">
        <v>0</v>
      </c>
      <c r="F33" s="3"/>
      <c r="G33" s="3">
        <f t="shared" si="1"/>
        <v>0</v>
      </c>
    </row>
    <row r="34" spans="1:8" x14ac:dyDescent="0.2">
      <c r="A34" s="59" t="s">
        <v>245</v>
      </c>
      <c r="B34" s="59" t="s">
        <v>246</v>
      </c>
      <c r="C34" s="60">
        <v>0</v>
      </c>
      <c r="D34" s="60">
        <v>100</v>
      </c>
      <c r="E34" s="60">
        <v>0</v>
      </c>
      <c r="F34" s="3"/>
      <c r="G34" s="3">
        <f t="shared" si="1"/>
        <v>0</v>
      </c>
    </row>
    <row r="35" spans="1:8" x14ac:dyDescent="0.2">
      <c r="A35" s="59" t="s">
        <v>247</v>
      </c>
      <c r="B35" s="59" t="s">
        <v>248</v>
      </c>
      <c r="C35" s="60">
        <v>0</v>
      </c>
      <c r="D35" s="60">
        <v>100</v>
      </c>
      <c r="E35" s="60">
        <v>0</v>
      </c>
      <c r="F35" s="3"/>
      <c r="G35" s="3">
        <f t="shared" si="1"/>
        <v>0</v>
      </c>
    </row>
    <row r="36" spans="1:8" x14ac:dyDescent="0.2">
      <c r="A36" s="59" t="s">
        <v>10</v>
      </c>
      <c r="B36" s="59" t="s">
        <v>11</v>
      </c>
      <c r="C36" s="60">
        <v>140195.87</v>
      </c>
      <c r="D36" s="60">
        <v>200000</v>
      </c>
      <c r="E36" s="60">
        <v>0</v>
      </c>
      <c r="F36" s="3">
        <f t="shared" si="0"/>
        <v>0</v>
      </c>
      <c r="G36" s="3">
        <f t="shared" si="1"/>
        <v>0</v>
      </c>
    </row>
    <row r="37" spans="1:8" x14ac:dyDescent="0.2">
      <c r="A37" s="59" t="s">
        <v>204</v>
      </c>
      <c r="B37" s="59" t="s">
        <v>205</v>
      </c>
      <c r="C37" s="60">
        <v>140195.87</v>
      </c>
      <c r="D37" s="60">
        <v>200000</v>
      </c>
      <c r="E37" s="60">
        <v>0</v>
      </c>
      <c r="F37" s="3">
        <f t="shared" si="0"/>
        <v>0</v>
      </c>
      <c r="G37" s="3">
        <f t="shared" si="1"/>
        <v>0</v>
      </c>
    </row>
    <row r="38" spans="1:8" x14ac:dyDescent="0.2">
      <c r="A38" s="59" t="s">
        <v>206</v>
      </c>
      <c r="B38" s="59" t="s">
        <v>249</v>
      </c>
      <c r="C38" s="60">
        <v>140195.87</v>
      </c>
      <c r="D38" s="60">
        <v>200000</v>
      </c>
      <c r="E38" s="60">
        <v>0</v>
      </c>
      <c r="F38" s="3">
        <f t="shared" si="0"/>
        <v>0</v>
      </c>
      <c r="G38" s="3">
        <f t="shared" si="1"/>
        <v>0</v>
      </c>
    </row>
    <row r="39" spans="1:8" x14ac:dyDescent="0.2">
      <c r="A39" s="59" t="s">
        <v>207</v>
      </c>
      <c r="B39" s="59" t="s">
        <v>250</v>
      </c>
      <c r="C39" s="60">
        <v>140195.87</v>
      </c>
      <c r="D39" s="60">
        <v>200000</v>
      </c>
      <c r="E39" s="60">
        <v>0</v>
      </c>
      <c r="F39" s="3">
        <f t="shared" si="0"/>
        <v>0</v>
      </c>
      <c r="G39" s="3">
        <f t="shared" si="1"/>
        <v>0</v>
      </c>
    </row>
    <row r="40" spans="1:8" x14ac:dyDescent="0.2">
      <c r="A40" s="57"/>
      <c r="B40" s="57" t="s">
        <v>12</v>
      </c>
      <c r="C40" s="58">
        <v>2254377.64</v>
      </c>
      <c r="D40" s="58">
        <v>2651600</v>
      </c>
      <c r="E40" s="58">
        <v>2368199.1</v>
      </c>
      <c r="F40" s="63">
        <f t="shared" si="0"/>
        <v>105.04890830978965</v>
      </c>
      <c r="G40" s="63">
        <f t="shared" si="1"/>
        <v>89.312079499170309</v>
      </c>
      <c r="H40" s="52" t="s">
        <v>277</v>
      </c>
    </row>
    <row r="41" spans="1:8" x14ac:dyDescent="0.2">
      <c r="A41" s="59" t="s">
        <v>13</v>
      </c>
      <c r="B41" s="59" t="s">
        <v>14</v>
      </c>
      <c r="C41" s="60">
        <v>2169254.13</v>
      </c>
      <c r="D41" s="60">
        <v>2491600</v>
      </c>
      <c r="E41" s="60">
        <v>2326799.7000000002</v>
      </c>
      <c r="F41" s="3">
        <f t="shared" si="0"/>
        <v>107.26266082987705</v>
      </c>
      <c r="G41" s="3">
        <f t="shared" si="1"/>
        <v>93.385764167603156</v>
      </c>
    </row>
    <row r="42" spans="1:8" x14ac:dyDescent="0.2">
      <c r="A42" s="59" t="s">
        <v>162</v>
      </c>
      <c r="B42" s="59" t="s">
        <v>161</v>
      </c>
      <c r="C42" s="60">
        <v>1323896.3899999999</v>
      </c>
      <c r="D42" s="60">
        <v>1513400</v>
      </c>
      <c r="E42" s="60">
        <v>1547992.52</v>
      </c>
      <c r="F42" s="3">
        <f t="shared" si="0"/>
        <v>116.92701420539413</v>
      </c>
      <c r="G42" s="3">
        <f t="shared" si="1"/>
        <v>102.28574864543411</v>
      </c>
    </row>
    <row r="43" spans="1:8" x14ac:dyDescent="0.2">
      <c r="A43" s="59" t="s">
        <v>160</v>
      </c>
      <c r="B43" s="59" t="s">
        <v>159</v>
      </c>
      <c r="C43" s="60">
        <v>1092559.67</v>
      </c>
      <c r="D43" s="60">
        <v>1210000</v>
      </c>
      <c r="E43" s="60">
        <v>1316105.1499999999</v>
      </c>
      <c r="F43" s="3">
        <f t="shared" si="0"/>
        <v>120.46071131291163</v>
      </c>
      <c r="G43" s="3">
        <f t="shared" si="1"/>
        <v>108.76902066115701</v>
      </c>
    </row>
    <row r="44" spans="1:8" x14ac:dyDescent="0.2">
      <c r="A44" s="59" t="s">
        <v>158</v>
      </c>
      <c r="B44" s="59" t="s">
        <v>157</v>
      </c>
      <c r="C44" s="60">
        <v>1092559.67</v>
      </c>
      <c r="D44" s="60">
        <v>1210000</v>
      </c>
      <c r="E44" s="60">
        <v>1316105.1499999999</v>
      </c>
      <c r="F44" s="3">
        <f t="shared" si="0"/>
        <v>120.46071131291163</v>
      </c>
      <c r="G44" s="3">
        <f t="shared" si="1"/>
        <v>108.76902066115701</v>
      </c>
      <c r="H44" s="52" t="s">
        <v>251</v>
      </c>
    </row>
    <row r="45" spans="1:8" x14ac:dyDescent="0.2">
      <c r="A45" s="59" t="s">
        <v>156</v>
      </c>
      <c r="B45" s="59" t="s">
        <v>154</v>
      </c>
      <c r="C45" s="60">
        <v>50428.1</v>
      </c>
      <c r="D45" s="60">
        <v>118400</v>
      </c>
      <c r="E45" s="60">
        <v>54245.63</v>
      </c>
      <c r="F45" s="3">
        <f t="shared" si="0"/>
        <v>107.57024357451499</v>
      </c>
      <c r="G45" s="3">
        <f t="shared" si="1"/>
        <v>45.815565878378379</v>
      </c>
    </row>
    <row r="46" spans="1:8" x14ac:dyDescent="0.2">
      <c r="A46" s="59" t="s">
        <v>155</v>
      </c>
      <c r="B46" s="59" t="s">
        <v>154</v>
      </c>
      <c r="C46" s="60">
        <v>50428.1</v>
      </c>
      <c r="D46" s="60">
        <v>118400</v>
      </c>
      <c r="E46" s="60">
        <v>54245.63</v>
      </c>
      <c r="F46" s="3">
        <f t="shared" si="0"/>
        <v>107.57024357451499</v>
      </c>
      <c r="G46" s="3">
        <f t="shared" si="1"/>
        <v>45.815565878378379</v>
      </c>
    </row>
    <row r="47" spans="1:8" x14ac:dyDescent="0.2">
      <c r="A47" s="59" t="s">
        <v>153</v>
      </c>
      <c r="B47" s="59" t="s">
        <v>152</v>
      </c>
      <c r="C47" s="60">
        <v>180908.62</v>
      </c>
      <c r="D47" s="60">
        <v>185000</v>
      </c>
      <c r="E47" s="60">
        <v>177641.74</v>
      </c>
      <c r="F47" s="3">
        <f t="shared" si="0"/>
        <v>98.194182234102499</v>
      </c>
      <c r="G47" s="3">
        <f t="shared" si="1"/>
        <v>96.02256216216216</v>
      </c>
    </row>
    <row r="48" spans="1:8" x14ac:dyDescent="0.2">
      <c r="A48" s="59" t="s">
        <v>151</v>
      </c>
      <c r="B48" s="59" t="s">
        <v>150</v>
      </c>
      <c r="C48" s="60">
        <v>180886.25</v>
      </c>
      <c r="D48" s="60">
        <v>185000</v>
      </c>
      <c r="E48" s="60">
        <v>177641.74</v>
      </c>
      <c r="F48" s="3">
        <f t="shared" si="0"/>
        <v>98.206325798671813</v>
      </c>
      <c r="G48" s="3">
        <f t="shared" si="1"/>
        <v>96.02256216216216</v>
      </c>
    </row>
    <row r="49" spans="1:8" s="49" customFormat="1" x14ac:dyDescent="0.2">
      <c r="A49" s="64" t="s">
        <v>164</v>
      </c>
      <c r="B49" s="65" t="s">
        <v>165</v>
      </c>
      <c r="C49" s="66">
        <v>22.37</v>
      </c>
      <c r="D49" s="60">
        <v>0</v>
      </c>
      <c r="E49" s="60">
        <v>0</v>
      </c>
      <c r="F49" s="3">
        <f t="shared" si="0"/>
        <v>0</v>
      </c>
      <c r="G49" s="3"/>
    </row>
    <row r="50" spans="1:8" x14ac:dyDescent="0.2">
      <c r="A50" s="59" t="s">
        <v>149</v>
      </c>
      <c r="B50" s="59" t="s">
        <v>148</v>
      </c>
      <c r="C50" s="60">
        <v>842382.83</v>
      </c>
      <c r="D50" s="60">
        <v>973400</v>
      </c>
      <c r="E50" s="60">
        <v>776288.1</v>
      </c>
      <c r="F50" s="3">
        <f t="shared" si="0"/>
        <v>92.153836991193188</v>
      </c>
      <c r="G50" s="3">
        <f t="shared" si="1"/>
        <v>79.75016437230326</v>
      </c>
    </row>
    <row r="51" spans="1:8" x14ac:dyDescent="0.2">
      <c r="A51" s="59" t="s">
        <v>147</v>
      </c>
      <c r="B51" s="59" t="s">
        <v>146</v>
      </c>
      <c r="C51" s="60">
        <v>51513.54</v>
      </c>
      <c r="D51" s="60">
        <v>64800</v>
      </c>
      <c r="E51" s="60">
        <v>61789.1</v>
      </c>
      <c r="F51" s="3">
        <f t="shared" si="0"/>
        <v>119.94729929257433</v>
      </c>
      <c r="G51" s="3">
        <f t="shared" si="1"/>
        <v>95.353549382716054</v>
      </c>
    </row>
    <row r="52" spans="1:8" x14ac:dyDescent="0.2">
      <c r="A52" s="59" t="s">
        <v>145</v>
      </c>
      <c r="B52" s="59" t="s">
        <v>144</v>
      </c>
      <c r="C52" s="60">
        <v>16194.14</v>
      </c>
      <c r="D52" s="60">
        <v>21500</v>
      </c>
      <c r="E52" s="60">
        <v>19073.439999999999</v>
      </c>
      <c r="F52" s="3">
        <f t="shared" si="0"/>
        <v>117.77988828057558</v>
      </c>
      <c r="G52" s="3">
        <f t="shared" si="1"/>
        <v>88.713674418604654</v>
      </c>
    </row>
    <row r="53" spans="1:8" x14ac:dyDescent="0.2">
      <c r="A53" s="59" t="s">
        <v>143</v>
      </c>
      <c r="B53" s="59" t="s">
        <v>142</v>
      </c>
      <c r="C53" s="60">
        <v>32141.56</v>
      </c>
      <c r="D53" s="60">
        <v>34900</v>
      </c>
      <c r="E53" s="60">
        <v>35761.160000000003</v>
      </c>
      <c r="F53" s="3">
        <f t="shared" si="0"/>
        <v>111.26143223913215</v>
      </c>
      <c r="G53" s="3">
        <f t="shared" si="1"/>
        <v>102.4675071633238</v>
      </c>
    </row>
    <row r="54" spans="1:8" x14ac:dyDescent="0.2">
      <c r="A54" s="59" t="s">
        <v>141</v>
      </c>
      <c r="B54" s="59" t="s">
        <v>140</v>
      </c>
      <c r="C54" s="60">
        <v>3177.84</v>
      </c>
      <c r="D54" s="60">
        <v>8400</v>
      </c>
      <c r="E54" s="60">
        <v>6954.5</v>
      </c>
      <c r="F54" s="3">
        <f t="shared" si="0"/>
        <v>218.84361704805778</v>
      </c>
      <c r="G54" s="3">
        <f t="shared" si="1"/>
        <v>82.791666666666657</v>
      </c>
    </row>
    <row r="55" spans="1:8" x14ac:dyDescent="0.2">
      <c r="A55" s="59" t="s">
        <v>139</v>
      </c>
      <c r="B55" s="59" t="s">
        <v>138</v>
      </c>
      <c r="C55" s="60">
        <v>485551.86</v>
      </c>
      <c r="D55" s="60">
        <v>602600</v>
      </c>
      <c r="E55" s="60">
        <v>407270.68</v>
      </c>
      <c r="F55" s="3">
        <f t="shared" si="0"/>
        <v>83.877895143888438</v>
      </c>
      <c r="G55" s="3">
        <f t="shared" si="1"/>
        <v>67.585575838035183</v>
      </c>
    </row>
    <row r="56" spans="1:8" x14ac:dyDescent="0.2">
      <c r="A56" s="59" t="s">
        <v>137</v>
      </c>
      <c r="B56" s="59" t="s">
        <v>136</v>
      </c>
      <c r="C56" s="60">
        <v>19891.95</v>
      </c>
      <c r="D56" s="60">
        <v>36500</v>
      </c>
      <c r="E56" s="60">
        <v>14381.68</v>
      </c>
      <c r="F56" s="3">
        <f t="shared" si="0"/>
        <v>72.298995322228336</v>
      </c>
      <c r="G56" s="3">
        <f t="shared" si="1"/>
        <v>39.40186301369863</v>
      </c>
      <c r="H56" s="52" t="s">
        <v>252</v>
      </c>
    </row>
    <row r="57" spans="1:8" x14ac:dyDescent="0.2">
      <c r="A57" s="59" t="s">
        <v>135</v>
      </c>
      <c r="B57" s="59" t="s">
        <v>134</v>
      </c>
      <c r="C57" s="60">
        <v>256331.73</v>
      </c>
      <c r="D57" s="60">
        <v>352000</v>
      </c>
      <c r="E57" s="60">
        <v>243046.06</v>
      </c>
      <c r="F57" s="3">
        <f t="shared" si="0"/>
        <v>94.817001391127036</v>
      </c>
      <c r="G57" s="3">
        <f t="shared" si="1"/>
        <v>69.047176136363632</v>
      </c>
    </row>
    <row r="58" spans="1:8" x14ac:dyDescent="0.2">
      <c r="A58" s="59" t="s">
        <v>133</v>
      </c>
      <c r="B58" s="59" t="s">
        <v>132</v>
      </c>
      <c r="C58" s="60">
        <v>98555.3</v>
      </c>
      <c r="D58" s="60">
        <v>140000</v>
      </c>
      <c r="E58" s="60">
        <v>88728.4</v>
      </c>
      <c r="F58" s="3">
        <f t="shared" si="0"/>
        <v>90.0290496807376</v>
      </c>
      <c r="G58" s="3">
        <f t="shared" si="1"/>
        <v>63.37742857142856</v>
      </c>
    </row>
    <row r="59" spans="1:8" x14ac:dyDescent="0.2">
      <c r="A59" s="59" t="s">
        <v>131</v>
      </c>
      <c r="B59" s="59" t="s">
        <v>130</v>
      </c>
      <c r="C59" s="60">
        <v>59581.34</v>
      </c>
      <c r="D59" s="60">
        <v>46600</v>
      </c>
      <c r="E59" s="60">
        <v>44420.46</v>
      </c>
      <c r="F59" s="3">
        <f t="shared" si="0"/>
        <v>74.554315159746338</v>
      </c>
      <c r="G59" s="3">
        <f t="shared" si="1"/>
        <v>95.322875536480694</v>
      </c>
    </row>
    <row r="60" spans="1:8" x14ac:dyDescent="0.2">
      <c r="A60" s="59" t="s">
        <v>129</v>
      </c>
      <c r="B60" s="59" t="s">
        <v>214</v>
      </c>
      <c r="C60" s="60">
        <v>48300.9</v>
      </c>
      <c r="D60" s="60">
        <v>22500</v>
      </c>
      <c r="E60" s="60">
        <v>14772.96</v>
      </c>
      <c r="F60" s="3">
        <f t="shared" si="0"/>
        <v>30.585268597479548</v>
      </c>
      <c r="G60" s="3">
        <f t="shared" si="1"/>
        <v>65.657599999999988</v>
      </c>
    </row>
    <row r="61" spans="1:8" x14ac:dyDescent="0.2">
      <c r="A61" s="59" t="s">
        <v>128</v>
      </c>
      <c r="B61" s="59" t="s">
        <v>127</v>
      </c>
      <c r="C61" s="60">
        <v>2890.64</v>
      </c>
      <c r="D61" s="60">
        <v>5000</v>
      </c>
      <c r="E61" s="60">
        <v>1921.12</v>
      </c>
      <c r="F61" s="3">
        <f t="shared" si="0"/>
        <v>66.460022693936295</v>
      </c>
      <c r="G61" s="3">
        <f t="shared" si="1"/>
        <v>38.422399999999996</v>
      </c>
      <c r="H61" s="52" t="s">
        <v>253</v>
      </c>
    </row>
    <row r="62" spans="1:8" x14ac:dyDescent="0.2">
      <c r="A62" s="59" t="s">
        <v>126</v>
      </c>
      <c r="B62" s="59" t="s">
        <v>125</v>
      </c>
      <c r="C62" s="60">
        <v>248805.65</v>
      </c>
      <c r="D62" s="60">
        <v>234400</v>
      </c>
      <c r="E62" s="60">
        <v>232423.72</v>
      </c>
      <c r="F62" s="3">
        <f t="shared" si="0"/>
        <v>93.415772511596913</v>
      </c>
      <c r="G62" s="3">
        <f t="shared" si="1"/>
        <v>99.156877133105809</v>
      </c>
    </row>
    <row r="63" spans="1:8" x14ac:dyDescent="0.2">
      <c r="A63" s="59" t="s">
        <v>124</v>
      </c>
      <c r="B63" s="59" t="s">
        <v>215</v>
      </c>
      <c r="C63" s="60">
        <v>20679.77</v>
      </c>
      <c r="D63" s="60">
        <v>22400</v>
      </c>
      <c r="E63" s="60">
        <v>11072.02</v>
      </c>
      <c r="F63" s="3">
        <f t="shared" si="0"/>
        <v>53.540344017365761</v>
      </c>
      <c r="G63" s="3">
        <f t="shared" si="1"/>
        <v>49.428660714285719</v>
      </c>
    </row>
    <row r="64" spans="1:8" x14ac:dyDescent="0.2">
      <c r="A64" s="59" t="s">
        <v>123</v>
      </c>
      <c r="B64" s="59" t="s">
        <v>216</v>
      </c>
      <c r="C64" s="60">
        <v>118231.22</v>
      </c>
      <c r="D64" s="60">
        <v>68800</v>
      </c>
      <c r="E64" s="60">
        <v>110664.72</v>
      </c>
      <c r="F64" s="3">
        <f t="shared" si="0"/>
        <v>93.600252116150031</v>
      </c>
      <c r="G64" s="3">
        <f t="shared" si="1"/>
        <v>160.84988372093022</v>
      </c>
      <c r="H64" s="52" t="s">
        <v>254</v>
      </c>
    </row>
    <row r="65" spans="1:8" x14ac:dyDescent="0.2">
      <c r="A65" s="59" t="s">
        <v>122</v>
      </c>
      <c r="B65" s="59" t="s">
        <v>121</v>
      </c>
      <c r="C65" s="60">
        <v>958.85</v>
      </c>
      <c r="D65" s="60">
        <v>8200</v>
      </c>
      <c r="E65" s="60">
        <v>531.25</v>
      </c>
      <c r="F65" s="3">
        <f t="shared" si="0"/>
        <v>55.404912134327574</v>
      </c>
      <c r="G65" s="3">
        <f t="shared" si="1"/>
        <v>6.4786585365853657</v>
      </c>
    </row>
    <row r="66" spans="1:8" x14ac:dyDescent="0.2">
      <c r="A66" s="59" t="s">
        <v>120</v>
      </c>
      <c r="B66" s="59" t="s">
        <v>119</v>
      </c>
      <c r="C66" s="60">
        <v>47912.22</v>
      </c>
      <c r="D66" s="60">
        <v>63900</v>
      </c>
      <c r="E66" s="60">
        <v>53651.17</v>
      </c>
      <c r="F66" s="3">
        <f t="shared" si="0"/>
        <v>111.97805069353915</v>
      </c>
      <c r="G66" s="3">
        <f t="shared" si="1"/>
        <v>83.96114241001564</v>
      </c>
    </row>
    <row r="67" spans="1:8" x14ac:dyDescent="0.2">
      <c r="A67" s="59" t="s">
        <v>118</v>
      </c>
      <c r="B67" s="59" t="s">
        <v>117</v>
      </c>
      <c r="C67" s="60">
        <v>2961.74</v>
      </c>
      <c r="D67" s="60">
        <v>6000</v>
      </c>
      <c r="E67" s="60">
        <v>2895</v>
      </c>
      <c r="F67" s="3">
        <f t="shared" si="0"/>
        <v>97.746594907047893</v>
      </c>
      <c r="G67" s="3">
        <f t="shared" si="1"/>
        <v>48.25</v>
      </c>
    </row>
    <row r="68" spans="1:8" x14ac:dyDescent="0.2">
      <c r="A68" s="59" t="s">
        <v>116</v>
      </c>
      <c r="B68" s="59" t="s">
        <v>115</v>
      </c>
      <c r="C68" s="60">
        <v>1528.56</v>
      </c>
      <c r="D68" s="60">
        <v>14600</v>
      </c>
      <c r="E68" s="60">
        <v>14365.06</v>
      </c>
      <c r="F68" s="3">
        <f t="shared" si="0"/>
        <v>939.77730674621864</v>
      </c>
      <c r="G68" s="3">
        <f t="shared" si="1"/>
        <v>98.390821917808211</v>
      </c>
    </row>
    <row r="69" spans="1:8" x14ac:dyDescent="0.2">
      <c r="A69" s="59" t="s">
        <v>114</v>
      </c>
      <c r="B69" s="59" t="s">
        <v>113</v>
      </c>
      <c r="C69" s="60">
        <v>8763.98</v>
      </c>
      <c r="D69" s="60">
        <v>10600</v>
      </c>
      <c r="E69" s="60">
        <v>8257.48</v>
      </c>
      <c r="F69" s="3">
        <f t="shared" si="0"/>
        <v>94.220662301830899</v>
      </c>
      <c r="G69" s="3">
        <f t="shared" si="1"/>
        <v>77.900754716981126</v>
      </c>
    </row>
    <row r="70" spans="1:8" x14ac:dyDescent="0.2">
      <c r="A70" s="59" t="s">
        <v>112</v>
      </c>
      <c r="B70" s="59" t="s">
        <v>111</v>
      </c>
      <c r="C70" s="60">
        <v>15434.17</v>
      </c>
      <c r="D70" s="60">
        <v>13900</v>
      </c>
      <c r="E70" s="60">
        <v>12037.76</v>
      </c>
      <c r="F70" s="3">
        <f t="shared" si="0"/>
        <v>77.994216728207604</v>
      </c>
      <c r="G70" s="3">
        <f t="shared" si="1"/>
        <v>86.602589928057554</v>
      </c>
    </row>
    <row r="71" spans="1:8" x14ac:dyDescent="0.2">
      <c r="A71" s="59" t="s">
        <v>110</v>
      </c>
      <c r="B71" s="59" t="s">
        <v>109</v>
      </c>
      <c r="C71" s="60">
        <v>32335.14</v>
      </c>
      <c r="D71" s="60">
        <v>26000</v>
      </c>
      <c r="E71" s="60">
        <v>18949.259999999998</v>
      </c>
      <c r="F71" s="3">
        <f t="shared" si="0"/>
        <v>58.602684262384507</v>
      </c>
      <c r="G71" s="3">
        <f t="shared" si="1"/>
        <v>72.881769230769223</v>
      </c>
    </row>
    <row r="72" spans="1:8" x14ac:dyDescent="0.2">
      <c r="A72" s="59" t="s">
        <v>108</v>
      </c>
      <c r="B72" s="59" t="s">
        <v>94</v>
      </c>
      <c r="C72" s="60">
        <v>56511.78</v>
      </c>
      <c r="D72" s="60">
        <v>71600</v>
      </c>
      <c r="E72" s="60">
        <v>74804.600000000006</v>
      </c>
      <c r="F72" s="3">
        <f t="shared" si="0"/>
        <v>132.3699235805349</v>
      </c>
      <c r="G72" s="3">
        <f t="shared" si="1"/>
        <v>104.47569832402235</v>
      </c>
    </row>
    <row r="73" spans="1:8" x14ac:dyDescent="0.2">
      <c r="A73" s="59" t="s">
        <v>107</v>
      </c>
      <c r="B73" s="59" t="s">
        <v>106</v>
      </c>
      <c r="C73" s="60">
        <v>3773.19</v>
      </c>
      <c r="D73" s="60">
        <v>7000</v>
      </c>
      <c r="E73" s="60">
        <v>2707.72</v>
      </c>
      <c r="F73" s="3">
        <f t="shared" si="0"/>
        <v>71.762089902708311</v>
      </c>
      <c r="G73" s="3">
        <f t="shared" si="1"/>
        <v>38.681714285714278</v>
      </c>
      <c r="H73" s="52" t="s">
        <v>255</v>
      </c>
    </row>
    <row r="74" spans="1:8" x14ac:dyDescent="0.2">
      <c r="A74" s="59" t="s">
        <v>105</v>
      </c>
      <c r="B74" s="59" t="s">
        <v>104</v>
      </c>
      <c r="C74" s="60">
        <v>839.04</v>
      </c>
      <c r="D74" s="60">
        <v>9400</v>
      </c>
      <c r="E74" s="60">
        <v>9915.2999999999993</v>
      </c>
      <c r="F74" s="3">
        <f t="shared" si="0"/>
        <v>1181.7434210526314</v>
      </c>
      <c r="G74" s="3">
        <f t="shared" si="1"/>
        <v>105.48191489361702</v>
      </c>
    </row>
    <row r="75" spans="1:8" x14ac:dyDescent="0.2">
      <c r="A75" s="59" t="s">
        <v>103</v>
      </c>
      <c r="B75" s="59" t="s">
        <v>102</v>
      </c>
      <c r="C75" s="60">
        <v>2481.04</v>
      </c>
      <c r="D75" s="60">
        <v>200</v>
      </c>
      <c r="E75" s="60">
        <v>593.4</v>
      </c>
      <c r="F75" s="3">
        <f t="shared" si="0"/>
        <v>23.917389481830202</v>
      </c>
      <c r="G75" s="3">
        <f t="shared" si="1"/>
        <v>296.7</v>
      </c>
    </row>
    <row r="76" spans="1:8" x14ac:dyDescent="0.2">
      <c r="A76" s="59" t="s">
        <v>101</v>
      </c>
      <c r="B76" s="59" t="s">
        <v>100</v>
      </c>
      <c r="C76" s="60">
        <v>175</v>
      </c>
      <c r="D76" s="60">
        <v>1100</v>
      </c>
      <c r="E76" s="60">
        <v>180</v>
      </c>
      <c r="F76" s="3">
        <f t="shared" si="0"/>
        <v>102.85714285714285</v>
      </c>
      <c r="G76" s="3">
        <f t="shared" si="1"/>
        <v>16.363636363636363</v>
      </c>
    </row>
    <row r="77" spans="1:8" x14ac:dyDescent="0.2">
      <c r="A77" s="59" t="s">
        <v>99</v>
      </c>
      <c r="B77" s="59" t="s">
        <v>98</v>
      </c>
      <c r="C77" s="60">
        <v>17679.71</v>
      </c>
      <c r="D77" s="60">
        <v>24800</v>
      </c>
      <c r="E77" s="60">
        <v>27349</v>
      </c>
      <c r="F77" s="3">
        <f t="shared" ref="F77:F101" si="2">E77/C77*100</f>
        <v>154.69145138692886</v>
      </c>
      <c r="G77" s="3">
        <f t="shared" ref="G77:G101" si="3">E77/D77*100</f>
        <v>110.27822580645162</v>
      </c>
    </row>
    <row r="78" spans="1:8" x14ac:dyDescent="0.2">
      <c r="A78" s="59" t="s">
        <v>97</v>
      </c>
      <c r="B78" s="59" t="s">
        <v>96</v>
      </c>
      <c r="C78" s="60">
        <v>228.11</v>
      </c>
      <c r="D78" s="60">
        <v>1000</v>
      </c>
      <c r="E78" s="60">
        <v>0</v>
      </c>
      <c r="F78" s="3">
        <f t="shared" si="2"/>
        <v>0</v>
      </c>
      <c r="G78" s="3">
        <f t="shared" si="3"/>
        <v>0</v>
      </c>
    </row>
    <row r="79" spans="1:8" x14ac:dyDescent="0.2">
      <c r="A79" s="59" t="s">
        <v>95</v>
      </c>
      <c r="B79" s="59" t="s">
        <v>94</v>
      </c>
      <c r="C79" s="60">
        <v>31335.69</v>
      </c>
      <c r="D79" s="60">
        <v>28100</v>
      </c>
      <c r="E79" s="60">
        <v>34059.18</v>
      </c>
      <c r="F79" s="3">
        <f t="shared" si="2"/>
        <v>108.69133566230711</v>
      </c>
      <c r="G79" s="3">
        <f t="shared" si="3"/>
        <v>121.20704626334519</v>
      </c>
      <c r="H79" s="52" t="s">
        <v>256</v>
      </c>
    </row>
    <row r="80" spans="1:8" x14ac:dyDescent="0.2">
      <c r="A80" s="59" t="s">
        <v>93</v>
      </c>
      <c r="B80" s="59" t="s">
        <v>92</v>
      </c>
      <c r="C80" s="60">
        <v>2974.91</v>
      </c>
      <c r="D80" s="60">
        <v>4800</v>
      </c>
      <c r="E80" s="60">
        <v>2519.08</v>
      </c>
      <c r="F80" s="3">
        <f t="shared" si="2"/>
        <v>84.677519656056816</v>
      </c>
      <c r="G80" s="3">
        <f t="shared" si="3"/>
        <v>52.480833333333329</v>
      </c>
    </row>
    <row r="81" spans="1:7" x14ac:dyDescent="0.2">
      <c r="A81" s="59" t="s">
        <v>91</v>
      </c>
      <c r="B81" s="59" t="s">
        <v>90</v>
      </c>
      <c r="C81" s="60">
        <v>2974.91</v>
      </c>
      <c r="D81" s="60">
        <v>4800</v>
      </c>
      <c r="E81" s="60">
        <v>2519.08</v>
      </c>
      <c r="F81" s="3">
        <f t="shared" si="2"/>
        <v>84.677519656056816</v>
      </c>
      <c r="G81" s="3">
        <f t="shared" si="3"/>
        <v>52.480833333333329</v>
      </c>
    </row>
    <row r="82" spans="1:7" x14ac:dyDescent="0.2">
      <c r="A82" s="59" t="s">
        <v>89</v>
      </c>
      <c r="B82" s="59" t="s">
        <v>88</v>
      </c>
      <c r="C82" s="60">
        <v>2253.9</v>
      </c>
      <c r="D82" s="60">
        <v>4400</v>
      </c>
      <c r="E82" s="60">
        <v>2331.2199999999998</v>
      </c>
      <c r="F82" s="3">
        <f t="shared" si="2"/>
        <v>103.43049824748213</v>
      </c>
      <c r="G82" s="3">
        <f t="shared" si="3"/>
        <v>52.982272727272729</v>
      </c>
    </row>
    <row r="83" spans="1:7" x14ac:dyDescent="0.2">
      <c r="A83" s="59" t="s">
        <v>257</v>
      </c>
      <c r="B83" s="59" t="s">
        <v>258</v>
      </c>
      <c r="C83" s="60">
        <v>0</v>
      </c>
      <c r="D83" s="60">
        <v>200</v>
      </c>
      <c r="E83" s="60">
        <v>0</v>
      </c>
      <c r="F83" s="3"/>
      <c r="G83" s="3">
        <f t="shared" si="3"/>
        <v>0</v>
      </c>
    </row>
    <row r="84" spans="1:7" x14ac:dyDescent="0.2">
      <c r="A84" s="59" t="s">
        <v>87</v>
      </c>
      <c r="B84" s="59" t="s">
        <v>86</v>
      </c>
      <c r="C84" s="60">
        <v>721.01</v>
      </c>
      <c r="D84" s="60">
        <v>100</v>
      </c>
      <c r="E84" s="60">
        <v>187.86</v>
      </c>
      <c r="F84" s="3">
        <f t="shared" si="2"/>
        <v>26.055117127363008</v>
      </c>
      <c r="G84" s="3">
        <f t="shared" si="3"/>
        <v>187.86</v>
      </c>
    </row>
    <row r="85" spans="1:7" x14ac:dyDescent="0.2">
      <c r="A85" s="59" t="s">
        <v>85</v>
      </c>
      <c r="B85" s="59" t="s">
        <v>84</v>
      </c>
      <c r="C85" s="60">
        <v>0</v>
      </c>
      <c r="D85" s="60">
        <v>100</v>
      </c>
      <c r="E85" s="60">
        <v>0</v>
      </c>
      <c r="F85" s="3"/>
      <c r="G85" s="3">
        <f t="shared" si="3"/>
        <v>0</v>
      </c>
    </row>
    <row r="86" spans="1:7" x14ac:dyDescent="0.2">
      <c r="A86" s="59" t="s">
        <v>15</v>
      </c>
      <c r="B86" s="59" t="s">
        <v>16</v>
      </c>
      <c r="C86" s="60">
        <v>85123.51</v>
      </c>
      <c r="D86" s="60">
        <v>160000</v>
      </c>
      <c r="E86" s="60">
        <v>41399.4</v>
      </c>
      <c r="F86" s="3">
        <f t="shared" si="2"/>
        <v>48.634507670090201</v>
      </c>
      <c r="G86" s="3">
        <f t="shared" si="3"/>
        <v>25.874625000000002</v>
      </c>
    </row>
    <row r="87" spans="1:7" x14ac:dyDescent="0.2">
      <c r="A87" s="59" t="s">
        <v>80</v>
      </c>
      <c r="B87" s="59" t="s">
        <v>79</v>
      </c>
      <c r="C87" s="60">
        <v>500</v>
      </c>
      <c r="D87" s="60">
        <v>1000</v>
      </c>
      <c r="E87" s="60">
        <v>0</v>
      </c>
      <c r="F87" s="3">
        <f t="shared" si="2"/>
        <v>0</v>
      </c>
      <c r="G87" s="3">
        <f t="shared" si="3"/>
        <v>0</v>
      </c>
    </row>
    <row r="88" spans="1:7" x14ac:dyDescent="0.2">
      <c r="A88" s="59" t="s">
        <v>78</v>
      </c>
      <c r="B88" s="59" t="s">
        <v>77</v>
      </c>
      <c r="C88" s="60">
        <v>500</v>
      </c>
      <c r="D88" s="60">
        <v>1000</v>
      </c>
      <c r="E88" s="60">
        <v>0</v>
      </c>
      <c r="F88" s="3">
        <f t="shared" si="2"/>
        <v>0</v>
      </c>
      <c r="G88" s="3">
        <f t="shared" si="3"/>
        <v>0</v>
      </c>
    </row>
    <row r="89" spans="1:7" x14ac:dyDescent="0.2">
      <c r="A89" s="59" t="s">
        <v>76</v>
      </c>
      <c r="B89" s="59" t="s">
        <v>75</v>
      </c>
      <c r="C89" s="60">
        <v>500</v>
      </c>
      <c r="D89" s="60">
        <v>1000</v>
      </c>
      <c r="E89" s="60">
        <v>0</v>
      </c>
      <c r="F89" s="3">
        <f t="shared" si="2"/>
        <v>0</v>
      </c>
      <c r="G89" s="3">
        <f t="shared" si="3"/>
        <v>0</v>
      </c>
    </row>
    <row r="90" spans="1:7" x14ac:dyDescent="0.2">
      <c r="A90" s="59" t="s">
        <v>74</v>
      </c>
      <c r="B90" s="59" t="s">
        <v>73</v>
      </c>
      <c r="C90" s="60">
        <v>84623.51</v>
      </c>
      <c r="D90" s="60">
        <v>159000</v>
      </c>
      <c r="E90" s="60">
        <v>41399.4</v>
      </c>
      <c r="F90" s="3">
        <f t="shared" si="2"/>
        <v>48.921865803013844</v>
      </c>
      <c r="G90" s="3">
        <f t="shared" si="3"/>
        <v>26.037358490566039</v>
      </c>
    </row>
    <row r="91" spans="1:7" x14ac:dyDescent="0.2">
      <c r="A91" s="59" t="s">
        <v>72</v>
      </c>
      <c r="B91" s="59" t="s">
        <v>71</v>
      </c>
      <c r="C91" s="60">
        <v>33389.46</v>
      </c>
      <c r="D91" s="60">
        <v>60000</v>
      </c>
      <c r="E91" s="60">
        <v>21049.040000000001</v>
      </c>
      <c r="F91" s="3">
        <f t="shared" si="2"/>
        <v>63.040971611999716</v>
      </c>
      <c r="G91" s="3">
        <f t="shared" si="3"/>
        <v>35.081733333333339</v>
      </c>
    </row>
    <row r="92" spans="1:7" x14ac:dyDescent="0.2">
      <c r="A92" s="59" t="s">
        <v>70</v>
      </c>
      <c r="B92" s="59" t="s">
        <v>69</v>
      </c>
      <c r="C92" s="60">
        <v>15451.96</v>
      </c>
      <c r="D92" s="60">
        <v>50000</v>
      </c>
      <c r="E92" s="60">
        <v>13674.04</v>
      </c>
      <c r="F92" s="3">
        <f t="shared" si="2"/>
        <v>88.493886859660535</v>
      </c>
      <c r="G92" s="3">
        <f t="shared" si="3"/>
        <v>27.348080000000003</v>
      </c>
    </row>
    <row r="93" spans="1:7" x14ac:dyDescent="0.2">
      <c r="A93" s="59" t="s">
        <v>259</v>
      </c>
      <c r="B93" s="59" t="s">
        <v>260</v>
      </c>
      <c r="C93" s="60">
        <v>17937.5</v>
      </c>
      <c r="D93" s="60">
        <v>10000</v>
      </c>
      <c r="E93" s="60">
        <v>7375</v>
      </c>
      <c r="F93" s="3">
        <f t="shared" si="2"/>
        <v>41.11498257839721</v>
      </c>
      <c r="G93" s="3">
        <f t="shared" si="3"/>
        <v>73.75</v>
      </c>
    </row>
    <row r="94" spans="1:7" x14ac:dyDescent="0.2">
      <c r="A94" s="59" t="s">
        <v>68</v>
      </c>
      <c r="B94" s="59" t="s">
        <v>67</v>
      </c>
      <c r="C94" s="60">
        <v>49683.09</v>
      </c>
      <c r="D94" s="60">
        <v>97000</v>
      </c>
      <c r="E94" s="60">
        <v>19162.78</v>
      </c>
      <c r="F94" s="3">
        <f t="shared" si="2"/>
        <v>38.570024529472704</v>
      </c>
      <c r="G94" s="3">
        <f t="shared" si="3"/>
        <v>19.755443298969073</v>
      </c>
    </row>
    <row r="95" spans="1:7" x14ac:dyDescent="0.2">
      <c r="A95" s="59" t="s">
        <v>66</v>
      </c>
      <c r="B95" s="59" t="s">
        <v>65</v>
      </c>
      <c r="C95" s="60">
        <v>25931.03</v>
      </c>
      <c r="D95" s="60">
        <v>29500</v>
      </c>
      <c r="E95" s="60">
        <v>15131.58</v>
      </c>
      <c r="F95" s="3">
        <f t="shared" si="2"/>
        <v>58.353177640841878</v>
      </c>
      <c r="G95" s="3">
        <f t="shared" si="3"/>
        <v>51.293491525423732</v>
      </c>
    </row>
    <row r="96" spans="1:7" x14ac:dyDescent="0.2">
      <c r="A96" s="59" t="s">
        <v>261</v>
      </c>
      <c r="B96" s="59" t="s">
        <v>262</v>
      </c>
      <c r="C96" s="60">
        <v>2537.12</v>
      </c>
      <c r="D96" s="60">
        <v>6000</v>
      </c>
      <c r="E96" s="60">
        <v>3655.21</v>
      </c>
      <c r="F96" s="3">
        <f t="shared" si="2"/>
        <v>144.06925963296968</v>
      </c>
      <c r="G96" s="3">
        <f t="shared" si="3"/>
        <v>60.920166666666667</v>
      </c>
    </row>
    <row r="97" spans="1:7" x14ac:dyDescent="0.2">
      <c r="A97" s="59" t="s">
        <v>64</v>
      </c>
      <c r="B97" s="59" t="s">
        <v>63</v>
      </c>
      <c r="C97" s="60">
        <v>1559.98</v>
      </c>
      <c r="D97" s="60">
        <v>20000</v>
      </c>
      <c r="E97" s="60">
        <v>0</v>
      </c>
      <c r="F97" s="3">
        <f t="shared" si="2"/>
        <v>0</v>
      </c>
      <c r="G97" s="3">
        <f t="shared" si="3"/>
        <v>0</v>
      </c>
    </row>
    <row r="98" spans="1:7" x14ac:dyDescent="0.2">
      <c r="A98" s="59" t="s">
        <v>62</v>
      </c>
      <c r="B98" s="59" t="s">
        <v>61</v>
      </c>
      <c r="C98" s="60">
        <v>149</v>
      </c>
      <c r="D98" s="60">
        <v>2000</v>
      </c>
      <c r="E98" s="60">
        <v>0</v>
      </c>
      <c r="F98" s="3">
        <f t="shared" si="2"/>
        <v>0</v>
      </c>
      <c r="G98" s="3">
        <f t="shared" si="3"/>
        <v>0</v>
      </c>
    </row>
    <row r="99" spans="1:7" x14ac:dyDescent="0.2">
      <c r="A99" s="59" t="s">
        <v>60</v>
      </c>
      <c r="B99" s="59" t="s">
        <v>59</v>
      </c>
      <c r="C99" s="60">
        <v>19505.96</v>
      </c>
      <c r="D99" s="60">
        <v>39500</v>
      </c>
      <c r="E99" s="60">
        <v>375.99</v>
      </c>
      <c r="F99" s="3">
        <f t="shared" si="2"/>
        <v>1.92756470330094</v>
      </c>
      <c r="G99" s="3">
        <f t="shared" si="3"/>
        <v>0.95187341772151901</v>
      </c>
    </row>
    <row r="100" spans="1:7" x14ac:dyDescent="0.2">
      <c r="A100" s="59" t="s">
        <v>58</v>
      </c>
      <c r="B100" s="59" t="s">
        <v>57</v>
      </c>
      <c r="C100" s="60">
        <v>1550.96</v>
      </c>
      <c r="D100" s="60">
        <v>2000</v>
      </c>
      <c r="E100" s="60">
        <v>1187.58</v>
      </c>
      <c r="F100" s="3">
        <f t="shared" si="2"/>
        <v>76.570640119667814</v>
      </c>
      <c r="G100" s="3">
        <f t="shared" si="3"/>
        <v>59.378999999999991</v>
      </c>
    </row>
    <row r="101" spans="1:7" x14ac:dyDescent="0.2">
      <c r="A101" s="59" t="s">
        <v>56</v>
      </c>
      <c r="B101" s="59" t="s">
        <v>55</v>
      </c>
      <c r="C101" s="60">
        <v>1550.96</v>
      </c>
      <c r="D101" s="60">
        <v>2000</v>
      </c>
      <c r="E101" s="60">
        <v>1187.58</v>
      </c>
      <c r="F101" s="3">
        <f t="shared" si="2"/>
        <v>76.570640119667814</v>
      </c>
      <c r="G101" s="3">
        <f t="shared" si="3"/>
        <v>59.378999999999991</v>
      </c>
    </row>
  </sheetData>
  <mergeCells count="3">
    <mergeCell ref="A1:B1"/>
    <mergeCell ref="A2:B2"/>
    <mergeCell ref="A3:B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34C3-52EC-4FDE-A078-F7A30CD012B6}">
  <dimension ref="A1:H185"/>
  <sheetViews>
    <sheetView workbookViewId="0">
      <selection activeCell="I6" sqref="I6"/>
    </sheetView>
  </sheetViews>
  <sheetFormatPr defaultRowHeight="12.75" x14ac:dyDescent="0.2"/>
  <cols>
    <col min="1" max="1" width="11.5703125" customWidth="1"/>
    <col min="2" max="2" width="64" bestFit="1" customWidth="1"/>
    <col min="3" max="5" width="10" bestFit="1" customWidth="1"/>
    <col min="6" max="7" width="8.5703125" bestFit="1" customWidth="1"/>
    <col min="8" max="8" width="8.28515625" customWidth="1"/>
  </cols>
  <sheetData>
    <row r="1" spans="1:8" x14ac:dyDescent="0.2">
      <c r="A1" s="88" t="s">
        <v>235</v>
      </c>
      <c r="B1" s="49"/>
      <c r="C1" s="49"/>
      <c r="D1" s="49"/>
      <c r="E1" s="49"/>
      <c r="F1" s="49"/>
      <c r="G1" s="49"/>
      <c r="H1" s="49"/>
    </row>
    <row r="2" spans="1:8" x14ac:dyDescent="0.2">
      <c r="A2" s="88" t="s">
        <v>236</v>
      </c>
      <c r="B2" s="49"/>
      <c r="C2" s="49"/>
      <c r="D2" s="49"/>
      <c r="E2" s="49"/>
      <c r="F2" s="49"/>
      <c r="G2" s="49"/>
      <c r="H2" s="49"/>
    </row>
    <row r="3" spans="1:8" x14ac:dyDescent="0.2">
      <c r="A3" s="88" t="s">
        <v>237</v>
      </c>
      <c r="B3" s="49"/>
      <c r="C3" s="49"/>
      <c r="D3" s="49"/>
      <c r="E3" s="49"/>
      <c r="F3" s="49"/>
      <c r="G3" s="49"/>
      <c r="H3" s="49"/>
    </row>
    <row r="4" spans="1:8" ht="18" x14ac:dyDescent="0.25">
      <c r="A4" s="49"/>
      <c r="B4" s="89" t="s">
        <v>275</v>
      </c>
      <c r="C4" s="49"/>
      <c r="D4" s="49"/>
      <c r="E4" s="49"/>
      <c r="F4" s="49"/>
      <c r="G4" s="49"/>
      <c r="H4" s="49"/>
    </row>
    <row r="5" spans="1:8" ht="13.5" thickBot="1" x14ac:dyDescent="0.25">
      <c r="A5" s="49"/>
      <c r="B5" s="67"/>
      <c r="C5" s="49"/>
      <c r="D5" s="49"/>
      <c r="E5" s="67"/>
      <c r="F5" s="49"/>
      <c r="G5" s="49"/>
      <c r="H5" s="49"/>
    </row>
    <row r="6" spans="1:8" ht="52.5" thickTop="1" thickBot="1" x14ac:dyDescent="0.25">
      <c r="A6" s="118" t="s">
        <v>0</v>
      </c>
      <c r="B6" s="118"/>
      <c r="C6" s="68" t="s">
        <v>203</v>
      </c>
      <c r="D6" s="69" t="s">
        <v>210</v>
      </c>
      <c r="E6" s="68" t="s">
        <v>211</v>
      </c>
      <c r="F6" s="9" t="s">
        <v>212</v>
      </c>
      <c r="G6" s="9" t="s">
        <v>213</v>
      </c>
      <c r="H6" s="49"/>
    </row>
    <row r="7" spans="1:8" ht="14.25" thickTop="1" thickBot="1" x14ac:dyDescent="0.25">
      <c r="A7" s="68" t="s">
        <v>1</v>
      </c>
      <c r="B7" s="68" t="s">
        <v>2</v>
      </c>
      <c r="C7" s="68" t="s">
        <v>3</v>
      </c>
      <c r="D7" s="68" t="s">
        <v>4</v>
      </c>
      <c r="E7" s="68" t="s">
        <v>263</v>
      </c>
      <c r="F7" s="8" t="s">
        <v>5</v>
      </c>
      <c r="G7" s="8" t="s">
        <v>6</v>
      </c>
      <c r="H7" s="49"/>
    </row>
    <row r="8" spans="1:8" ht="13.5" thickTop="1" x14ac:dyDescent="0.2">
      <c r="A8" s="70"/>
      <c r="B8" s="70" t="s">
        <v>12</v>
      </c>
      <c r="C8" s="71">
        <v>2254377.64</v>
      </c>
      <c r="D8" s="71">
        <v>2651600</v>
      </c>
      <c r="E8" s="71">
        <v>2368199.1</v>
      </c>
      <c r="F8" s="7">
        <f>E8/C8*100</f>
        <v>105.04890830978965</v>
      </c>
      <c r="G8" s="7">
        <f>E8/D8*100</f>
        <v>89.312079499170309</v>
      </c>
      <c r="H8" s="49"/>
    </row>
    <row r="9" spans="1:8" x14ac:dyDescent="0.2">
      <c r="A9" s="72" t="s">
        <v>202</v>
      </c>
      <c r="B9" s="72" t="s">
        <v>201</v>
      </c>
      <c r="C9" s="73">
        <v>2254377.64</v>
      </c>
      <c r="D9" s="73">
        <v>2651600</v>
      </c>
      <c r="E9" s="73">
        <v>2368199.1</v>
      </c>
      <c r="F9" s="3">
        <f>E9/C9*100</f>
        <v>105.04890830978965</v>
      </c>
      <c r="G9" s="3">
        <f>E9/D9*100</f>
        <v>89.312079499170309</v>
      </c>
      <c r="H9" s="49"/>
    </row>
    <row r="10" spans="1:8" ht="22.5" x14ac:dyDescent="0.2">
      <c r="A10" s="74" t="s">
        <v>200</v>
      </c>
      <c r="B10" s="74" t="s">
        <v>199</v>
      </c>
      <c r="C10" s="75">
        <v>2254377.64</v>
      </c>
      <c r="D10" s="75">
        <v>2651600</v>
      </c>
      <c r="E10" s="75">
        <v>2368199.1</v>
      </c>
      <c r="F10" s="3">
        <f>E10/C10*100</f>
        <v>105.04890830978965</v>
      </c>
      <c r="G10" s="3">
        <f>E10/D10*100</f>
        <v>89.312079499170309</v>
      </c>
      <c r="H10" s="49"/>
    </row>
    <row r="11" spans="1:8" ht="33.75" x14ac:dyDescent="0.2">
      <c r="A11" s="76" t="s">
        <v>264</v>
      </c>
      <c r="B11" s="76" t="s">
        <v>235</v>
      </c>
      <c r="C11" s="77">
        <v>2254377.64</v>
      </c>
      <c r="D11" s="77">
        <v>2651600</v>
      </c>
      <c r="E11" s="77">
        <v>2368199.1</v>
      </c>
      <c r="F11" s="3">
        <f t="shared" ref="F11:F74" si="0">E11/C11*100</f>
        <v>105.04890830978965</v>
      </c>
      <c r="G11" s="3">
        <f t="shared" ref="G11:G74" si="1">E11/D11*100</f>
        <v>89.312079499170309</v>
      </c>
      <c r="H11" s="49"/>
    </row>
    <row r="12" spans="1:8" x14ac:dyDescent="0.2">
      <c r="A12" s="78" t="s">
        <v>194</v>
      </c>
      <c r="B12" s="78" t="s">
        <v>193</v>
      </c>
      <c r="C12" s="79">
        <v>2254377.64</v>
      </c>
      <c r="D12" s="79">
        <v>2651600</v>
      </c>
      <c r="E12" s="79">
        <v>2368199.1</v>
      </c>
      <c r="F12" s="3">
        <f t="shared" si="0"/>
        <v>105.04890830978965</v>
      </c>
      <c r="G12" s="3">
        <f t="shared" si="1"/>
        <v>89.312079499170309</v>
      </c>
      <c r="H12" s="49"/>
    </row>
    <row r="13" spans="1:8" ht="22.5" x14ac:dyDescent="0.2">
      <c r="A13" s="80" t="s">
        <v>192</v>
      </c>
      <c r="B13" s="80" t="s">
        <v>191</v>
      </c>
      <c r="C13" s="81">
        <v>2089027.51</v>
      </c>
      <c r="D13" s="81">
        <v>2472200</v>
      </c>
      <c r="E13" s="81">
        <v>2288332.6</v>
      </c>
      <c r="F13" s="3">
        <f t="shared" si="0"/>
        <v>109.54056799376472</v>
      </c>
      <c r="G13" s="3">
        <f t="shared" si="1"/>
        <v>92.56260011325945</v>
      </c>
      <c r="H13" s="49"/>
    </row>
    <row r="14" spans="1:8" x14ac:dyDescent="0.2">
      <c r="A14" s="82" t="s">
        <v>184</v>
      </c>
      <c r="B14" s="82" t="s">
        <v>187</v>
      </c>
      <c r="C14" s="83">
        <v>314121.74</v>
      </c>
      <c r="D14" s="83">
        <v>341200</v>
      </c>
      <c r="E14" s="83">
        <v>206494.1</v>
      </c>
      <c r="F14" s="3">
        <f t="shared" si="0"/>
        <v>65.736965547179267</v>
      </c>
      <c r="G14" s="3">
        <f t="shared" si="1"/>
        <v>60.519958968347012</v>
      </c>
      <c r="H14" s="49"/>
    </row>
    <row r="15" spans="1:8" x14ac:dyDescent="0.2">
      <c r="A15" s="84" t="s">
        <v>188</v>
      </c>
      <c r="B15" s="84" t="s">
        <v>187</v>
      </c>
      <c r="C15" s="85">
        <v>3773.19</v>
      </c>
      <c r="D15" s="85">
        <v>13300</v>
      </c>
      <c r="E15" s="85">
        <v>2707.72</v>
      </c>
      <c r="F15" s="3">
        <f t="shared" si="0"/>
        <v>71.762089902708311</v>
      </c>
      <c r="G15" s="3">
        <f t="shared" si="1"/>
        <v>20.358796992481203</v>
      </c>
      <c r="H15" s="49"/>
    </row>
    <row r="16" spans="1:8" x14ac:dyDescent="0.2">
      <c r="A16" s="86" t="s">
        <v>149</v>
      </c>
      <c r="B16" s="86" t="s">
        <v>148</v>
      </c>
      <c r="C16" s="87">
        <v>3773.19</v>
      </c>
      <c r="D16" s="87">
        <v>13300</v>
      </c>
      <c r="E16" s="87">
        <v>2707.72</v>
      </c>
      <c r="F16" s="3">
        <f t="shared" si="0"/>
        <v>71.762089902708311</v>
      </c>
      <c r="G16" s="3">
        <f t="shared" si="1"/>
        <v>20.358796992481203</v>
      </c>
      <c r="H16" s="49"/>
    </row>
    <row r="17" spans="1:8" x14ac:dyDescent="0.2">
      <c r="A17" s="86" t="s">
        <v>143</v>
      </c>
      <c r="B17" s="86" t="s">
        <v>142</v>
      </c>
      <c r="C17" s="87">
        <v>0</v>
      </c>
      <c r="D17" s="87">
        <v>4400</v>
      </c>
      <c r="E17" s="87">
        <v>0</v>
      </c>
      <c r="F17" s="3"/>
      <c r="G17" s="3">
        <f t="shared" si="1"/>
        <v>0</v>
      </c>
      <c r="H17" s="49"/>
    </row>
    <row r="18" spans="1:8" x14ac:dyDescent="0.2">
      <c r="A18" s="86" t="s">
        <v>133</v>
      </c>
      <c r="B18" s="86" t="s">
        <v>132</v>
      </c>
      <c r="C18" s="87">
        <v>0</v>
      </c>
      <c r="D18" s="87">
        <v>0</v>
      </c>
      <c r="E18" s="87">
        <v>0</v>
      </c>
      <c r="F18" s="3"/>
      <c r="G18" s="3"/>
      <c r="H18" s="49"/>
    </row>
    <row r="19" spans="1:8" x14ac:dyDescent="0.2">
      <c r="A19" s="86" t="s">
        <v>116</v>
      </c>
      <c r="B19" s="86" t="s">
        <v>115</v>
      </c>
      <c r="C19" s="87">
        <v>0</v>
      </c>
      <c r="D19" s="87">
        <v>3900</v>
      </c>
      <c r="E19" s="87">
        <v>0</v>
      </c>
      <c r="F19" s="3"/>
      <c r="G19" s="3">
        <f t="shared" si="1"/>
        <v>0</v>
      </c>
      <c r="H19" s="49"/>
    </row>
    <row r="20" spans="1:8" x14ac:dyDescent="0.2">
      <c r="A20" s="86" t="s">
        <v>107</v>
      </c>
      <c r="B20" s="86" t="s">
        <v>106</v>
      </c>
      <c r="C20" s="87">
        <v>3773.19</v>
      </c>
      <c r="D20" s="87">
        <v>5000</v>
      </c>
      <c r="E20" s="87">
        <v>2707.72</v>
      </c>
      <c r="F20" s="3">
        <f t="shared" si="0"/>
        <v>71.762089902708311</v>
      </c>
      <c r="G20" s="3">
        <f t="shared" si="1"/>
        <v>54.154399999999988</v>
      </c>
      <c r="H20" s="49"/>
    </row>
    <row r="21" spans="1:8" x14ac:dyDescent="0.2">
      <c r="A21" s="86" t="s">
        <v>105</v>
      </c>
      <c r="B21" s="86" t="s">
        <v>104</v>
      </c>
      <c r="C21" s="87">
        <v>0</v>
      </c>
      <c r="D21" s="87">
        <v>0</v>
      </c>
      <c r="E21" s="87">
        <v>0</v>
      </c>
      <c r="F21" s="3"/>
      <c r="G21" s="3"/>
      <c r="H21" s="49"/>
    </row>
    <row r="22" spans="1:8" x14ac:dyDescent="0.2">
      <c r="A22" s="84" t="s">
        <v>185</v>
      </c>
      <c r="B22" s="84" t="s">
        <v>186</v>
      </c>
      <c r="C22" s="85">
        <v>310348.55</v>
      </c>
      <c r="D22" s="85">
        <v>327900</v>
      </c>
      <c r="E22" s="85">
        <v>203786.38</v>
      </c>
      <c r="F22" s="3">
        <f t="shared" si="0"/>
        <v>65.663712622469163</v>
      </c>
      <c r="G22" s="3">
        <f t="shared" si="1"/>
        <v>62.148941750533702</v>
      </c>
      <c r="H22" s="49"/>
    </row>
    <row r="23" spans="1:8" x14ac:dyDescent="0.2">
      <c r="A23" s="86" t="s">
        <v>149</v>
      </c>
      <c r="B23" s="86" t="s">
        <v>148</v>
      </c>
      <c r="C23" s="87">
        <v>310027.14</v>
      </c>
      <c r="D23" s="87">
        <v>327300</v>
      </c>
      <c r="E23" s="87">
        <v>203486.38</v>
      </c>
      <c r="F23" s="3">
        <f t="shared" si="0"/>
        <v>65.635021501665946</v>
      </c>
      <c r="G23" s="3">
        <f t="shared" si="1"/>
        <v>62.171212954476019</v>
      </c>
      <c r="H23" s="49"/>
    </row>
    <row r="24" spans="1:8" x14ac:dyDescent="0.2">
      <c r="A24" s="86" t="s">
        <v>145</v>
      </c>
      <c r="B24" s="86" t="s">
        <v>144</v>
      </c>
      <c r="C24" s="87">
        <v>284.08999999999997</v>
      </c>
      <c r="D24" s="87">
        <v>1500</v>
      </c>
      <c r="E24" s="87">
        <v>2130</v>
      </c>
      <c r="F24" s="3">
        <f t="shared" si="0"/>
        <v>749.76239923967762</v>
      </c>
      <c r="G24" s="3">
        <f t="shared" si="1"/>
        <v>142</v>
      </c>
      <c r="H24" s="49"/>
    </row>
    <row r="25" spans="1:8" x14ac:dyDescent="0.2">
      <c r="A25" s="86" t="s">
        <v>143</v>
      </c>
      <c r="B25" s="86" t="s">
        <v>142</v>
      </c>
      <c r="C25" s="87">
        <v>32141.56</v>
      </c>
      <c r="D25" s="87">
        <v>30500</v>
      </c>
      <c r="E25" s="87">
        <v>35260.79</v>
      </c>
      <c r="F25" s="3">
        <f t="shared" si="0"/>
        <v>109.70466274816779</v>
      </c>
      <c r="G25" s="3">
        <f t="shared" si="1"/>
        <v>115.60914754098361</v>
      </c>
      <c r="H25" s="49"/>
    </row>
    <row r="26" spans="1:8" x14ac:dyDescent="0.2">
      <c r="A26" s="86" t="s">
        <v>141</v>
      </c>
      <c r="B26" s="86" t="s">
        <v>140</v>
      </c>
      <c r="C26" s="87">
        <v>363.08</v>
      </c>
      <c r="D26" s="87">
        <v>2400</v>
      </c>
      <c r="E26" s="87">
        <v>1112.3599999999999</v>
      </c>
      <c r="F26" s="3">
        <f t="shared" si="0"/>
        <v>306.36774264624876</v>
      </c>
      <c r="G26" s="3">
        <f t="shared" si="1"/>
        <v>46.348333333333329</v>
      </c>
      <c r="H26" s="49"/>
    </row>
    <row r="27" spans="1:8" x14ac:dyDescent="0.2">
      <c r="A27" s="86" t="s">
        <v>137</v>
      </c>
      <c r="B27" s="86" t="s">
        <v>136</v>
      </c>
      <c r="C27" s="87">
        <v>2253.16</v>
      </c>
      <c r="D27" s="87">
        <v>6000</v>
      </c>
      <c r="E27" s="87">
        <v>3306</v>
      </c>
      <c r="F27" s="3">
        <f t="shared" si="0"/>
        <v>146.72726304390281</v>
      </c>
      <c r="G27" s="3">
        <f t="shared" si="1"/>
        <v>55.1</v>
      </c>
      <c r="H27" s="49"/>
    </row>
    <row r="28" spans="1:8" x14ac:dyDescent="0.2">
      <c r="A28" s="86" t="s">
        <v>135</v>
      </c>
      <c r="B28" s="86" t="s">
        <v>134</v>
      </c>
      <c r="C28" s="87">
        <v>249591.75</v>
      </c>
      <c r="D28" s="87">
        <v>256700</v>
      </c>
      <c r="E28" s="87">
        <v>114847.03999999999</v>
      </c>
      <c r="F28" s="3">
        <f t="shared" si="0"/>
        <v>46.013956791440421</v>
      </c>
      <c r="G28" s="3">
        <f t="shared" si="1"/>
        <v>44.739789637709386</v>
      </c>
      <c r="H28" s="49"/>
    </row>
    <row r="29" spans="1:8" x14ac:dyDescent="0.2">
      <c r="A29" s="86" t="s">
        <v>133</v>
      </c>
      <c r="B29" s="86" t="s">
        <v>132</v>
      </c>
      <c r="C29" s="87">
        <v>4042.79</v>
      </c>
      <c r="D29" s="87">
        <v>0</v>
      </c>
      <c r="E29" s="87">
        <v>35000</v>
      </c>
      <c r="F29" s="3">
        <f t="shared" si="0"/>
        <v>865.73875961897602</v>
      </c>
      <c r="G29" s="3"/>
      <c r="H29" s="49"/>
    </row>
    <row r="30" spans="1:8" x14ac:dyDescent="0.2">
      <c r="A30" s="86" t="s">
        <v>131</v>
      </c>
      <c r="B30" s="86" t="s">
        <v>130</v>
      </c>
      <c r="C30" s="87">
        <v>1150.46</v>
      </c>
      <c r="D30" s="87">
        <v>1600</v>
      </c>
      <c r="E30" s="87">
        <v>906</v>
      </c>
      <c r="F30" s="3">
        <f t="shared" si="0"/>
        <v>78.75110825235123</v>
      </c>
      <c r="G30" s="3">
        <f t="shared" si="1"/>
        <v>56.625</v>
      </c>
      <c r="H30" s="49"/>
    </row>
    <row r="31" spans="1:8" x14ac:dyDescent="0.2">
      <c r="A31" s="86" t="s">
        <v>129</v>
      </c>
      <c r="B31" s="86" t="s">
        <v>214</v>
      </c>
      <c r="C31" s="87">
        <v>354.51</v>
      </c>
      <c r="D31" s="87">
        <v>500</v>
      </c>
      <c r="E31" s="87">
        <v>276</v>
      </c>
      <c r="F31" s="3">
        <f t="shared" si="0"/>
        <v>77.85393924007785</v>
      </c>
      <c r="G31" s="3">
        <f t="shared" si="1"/>
        <v>55.2</v>
      </c>
      <c r="H31" s="49"/>
    </row>
    <row r="32" spans="1:8" x14ac:dyDescent="0.2">
      <c r="A32" s="86" t="s">
        <v>124</v>
      </c>
      <c r="B32" s="86" t="s">
        <v>215</v>
      </c>
      <c r="C32" s="87">
        <v>1008.41</v>
      </c>
      <c r="D32" s="87">
        <v>1400</v>
      </c>
      <c r="E32" s="87">
        <v>792</v>
      </c>
      <c r="F32" s="3">
        <f t="shared" si="0"/>
        <v>78.539482948403929</v>
      </c>
      <c r="G32" s="3">
        <f t="shared" si="1"/>
        <v>56.571428571428569</v>
      </c>
      <c r="H32" s="49"/>
    </row>
    <row r="33" spans="1:8" x14ac:dyDescent="0.2">
      <c r="A33" s="86" t="s">
        <v>123</v>
      </c>
      <c r="B33" s="86" t="s">
        <v>216</v>
      </c>
      <c r="C33" s="87">
        <v>12065.46</v>
      </c>
      <c r="D33" s="87">
        <v>4700</v>
      </c>
      <c r="E33" s="87">
        <v>2600</v>
      </c>
      <c r="F33" s="3">
        <f t="shared" si="0"/>
        <v>21.549116237590614</v>
      </c>
      <c r="G33" s="3">
        <f t="shared" si="1"/>
        <v>55.319148936170215</v>
      </c>
      <c r="H33" s="49"/>
    </row>
    <row r="34" spans="1:8" x14ac:dyDescent="0.2">
      <c r="A34" s="86" t="s">
        <v>122</v>
      </c>
      <c r="B34" s="86" t="s">
        <v>121</v>
      </c>
      <c r="C34" s="87">
        <v>164.7</v>
      </c>
      <c r="D34" s="87">
        <v>200</v>
      </c>
      <c r="E34" s="87">
        <v>132</v>
      </c>
      <c r="F34" s="3">
        <f t="shared" si="0"/>
        <v>80.145719489981786</v>
      </c>
      <c r="G34" s="3">
        <f t="shared" si="1"/>
        <v>66</v>
      </c>
      <c r="H34" s="49"/>
    </row>
    <row r="35" spans="1:8" x14ac:dyDescent="0.2">
      <c r="A35" s="86" t="s">
        <v>120</v>
      </c>
      <c r="B35" s="86" t="s">
        <v>119</v>
      </c>
      <c r="C35" s="87">
        <v>3098.8</v>
      </c>
      <c r="D35" s="87">
        <v>7400</v>
      </c>
      <c r="E35" s="87">
        <v>4026</v>
      </c>
      <c r="F35" s="3">
        <f t="shared" si="0"/>
        <v>129.92125984251967</v>
      </c>
      <c r="G35" s="3">
        <f t="shared" si="1"/>
        <v>54.405405405405403</v>
      </c>
      <c r="H35" s="49"/>
    </row>
    <row r="36" spans="1:8" x14ac:dyDescent="0.2">
      <c r="A36" s="86" t="s">
        <v>116</v>
      </c>
      <c r="B36" s="86" t="s">
        <v>115</v>
      </c>
      <c r="C36" s="87">
        <v>450.2</v>
      </c>
      <c r="D36" s="87">
        <v>1700</v>
      </c>
      <c r="E36" s="87">
        <v>492</v>
      </c>
      <c r="F36" s="3">
        <f t="shared" si="0"/>
        <v>109.2847623278543</v>
      </c>
      <c r="G36" s="3">
        <f t="shared" si="1"/>
        <v>28.941176470588236</v>
      </c>
      <c r="H36" s="49"/>
    </row>
    <row r="37" spans="1:8" x14ac:dyDescent="0.2">
      <c r="A37" s="86" t="s">
        <v>114</v>
      </c>
      <c r="B37" s="86" t="s">
        <v>113</v>
      </c>
      <c r="C37" s="87">
        <v>402.87</v>
      </c>
      <c r="D37" s="87">
        <v>600</v>
      </c>
      <c r="E37" s="87">
        <v>318</v>
      </c>
      <c r="F37" s="3">
        <f t="shared" si="0"/>
        <v>78.933651053689786</v>
      </c>
      <c r="G37" s="3">
        <f t="shared" si="1"/>
        <v>53</v>
      </c>
      <c r="H37" s="49"/>
    </row>
    <row r="38" spans="1:8" x14ac:dyDescent="0.2">
      <c r="A38" s="86" t="s">
        <v>112</v>
      </c>
      <c r="B38" s="86" t="s">
        <v>111</v>
      </c>
      <c r="C38" s="87">
        <v>536.35</v>
      </c>
      <c r="D38" s="87">
        <v>800</v>
      </c>
      <c r="E38" s="87">
        <v>420</v>
      </c>
      <c r="F38" s="3">
        <f t="shared" si="0"/>
        <v>78.307075603617037</v>
      </c>
      <c r="G38" s="3">
        <f t="shared" si="1"/>
        <v>52.5</v>
      </c>
      <c r="H38" s="49"/>
    </row>
    <row r="39" spans="1:8" x14ac:dyDescent="0.2">
      <c r="A39" s="86" t="s">
        <v>110</v>
      </c>
      <c r="B39" s="86" t="s">
        <v>109</v>
      </c>
      <c r="C39" s="87">
        <v>674.11</v>
      </c>
      <c r="D39" s="87">
        <v>1000</v>
      </c>
      <c r="E39" s="87">
        <v>534</v>
      </c>
      <c r="F39" s="3">
        <f t="shared" si="0"/>
        <v>79.21555829167346</v>
      </c>
      <c r="G39" s="3">
        <f t="shared" si="1"/>
        <v>53.400000000000006</v>
      </c>
      <c r="H39" s="49"/>
    </row>
    <row r="40" spans="1:8" x14ac:dyDescent="0.2">
      <c r="A40" s="86" t="s">
        <v>105</v>
      </c>
      <c r="B40" s="86" t="s">
        <v>104</v>
      </c>
      <c r="C40" s="87">
        <v>839.04</v>
      </c>
      <c r="D40" s="87">
        <v>9400</v>
      </c>
      <c r="E40" s="87">
        <v>878.19</v>
      </c>
      <c r="F40" s="3">
        <f t="shared" si="0"/>
        <v>104.66604691075516</v>
      </c>
      <c r="G40" s="3">
        <f t="shared" si="1"/>
        <v>9.3424468085106387</v>
      </c>
      <c r="H40" s="49"/>
    </row>
    <row r="41" spans="1:8" x14ac:dyDescent="0.2">
      <c r="A41" s="86" t="s">
        <v>103</v>
      </c>
      <c r="B41" s="86" t="s">
        <v>102</v>
      </c>
      <c r="C41" s="87">
        <v>118.78</v>
      </c>
      <c r="D41" s="87">
        <v>200</v>
      </c>
      <c r="E41" s="87">
        <v>0</v>
      </c>
      <c r="F41" s="3">
        <f t="shared" si="0"/>
        <v>0</v>
      </c>
      <c r="G41" s="3">
        <f t="shared" si="1"/>
        <v>0</v>
      </c>
      <c r="H41" s="49"/>
    </row>
    <row r="42" spans="1:8" x14ac:dyDescent="0.2">
      <c r="A42" s="86" t="s">
        <v>101</v>
      </c>
      <c r="B42" s="86" t="s">
        <v>100</v>
      </c>
      <c r="C42" s="87">
        <v>90</v>
      </c>
      <c r="D42" s="87">
        <v>100</v>
      </c>
      <c r="E42" s="87">
        <v>48</v>
      </c>
      <c r="F42" s="3">
        <f t="shared" si="0"/>
        <v>53.333333333333336</v>
      </c>
      <c r="G42" s="3">
        <f t="shared" si="1"/>
        <v>48</v>
      </c>
      <c r="H42" s="49"/>
    </row>
    <row r="43" spans="1:8" x14ac:dyDescent="0.2">
      <c r="A43" s="86" t="s">
        <v>95</v>
      </c>
      <c r="B43" s="86" t="s">
        <v>94</v>
      </c>
      <c r="C43" s="87">
        <v>397.02</v>
      </c>
      <c r="D43" s="87">
        <v>600</v>
      </c>
      <c r="E43" s="87">
        <v>408</v>
      </c>
      <c r="F43" s="3">
        <f t="shared" si="0"/>
        <v>102.76560374792203</v>
      </c>
      <c r="G43" s="3">
        <f t="shared" si="1"/>
        <v>68</v>
      </c>
      <c r="H43" s="49"/>
    </row>
    <row r="44" spans="1:8" x14ac:dyDescent="0.2">
      <c r="A44" s="86" t="s">
        <v>93</v>
      </c>
      <c r="B44" s="86" t="s">
        <v>92</v>
      </c>
      <c r="C44" s="87">
        <v>321.41000000000003</v>
      </c>
      <c r="D44" s="87">
        <v>600</v>
      </c>
      <c r="E44" s="87">
        <v>300</v>
      </c>
      <c r="F44" s="3">
        <f t="shared" si="0"/>
        <v>93.338726237515928</v>
      </c>
      <c r="G44" s="3">
        <f t="shared" si="1"/>
        <v>50</v>
      </c>
      <c r="H44" s="49"/>
    </row>
    <row r="45" spans="1:8" x14ac:dyDescent="0.2">
      <c r="A45" s="86" t="s">
        <v>89</v>
      </c>
      <c r="B45" s="86" t="s">
        <v>88</v>
      </c>
      <c r="C45" s="87">
        <v>248.59</v>
      </c>
      <c r="D45" s="87">
        <v>400</v>
      </c>
      <c r="E45" s="87">
        <v>192</v>
      </c>
      <c r="F45" s="3">
        <f t="shared" si="0"/>
        <v>77.235608833822752</v>
      </c>
      <c r="G45" s="3">
        <f t="shared" si="1"/>
        <v>48</v>
      </c>
      <c r="H45" s="49"/>
    </row>
    <row r="46" spans="1:8" x14ac:dyDescent="0.2">
      <c r="A46" s="86" t="s">
        <v>87</v>
      </c>
      <c r="B46" s="86" t="s">
        <v>86</v>
      </c>
      <c r="C46" s="87">
        <v>72.819999999999993</v>
      </c>
      <c r="D46" s="87">
        <v>100</v>
      </c>
      <c r="E46" s="87">
        <v>108</v>
      </c>
      <c r="F46" s="3">
        <f t="shared" si="0"/>
        <v>148.31090359791267</v>
      </c>
      <c r="G46" s="3">
        <f t="shared" si="1"/>
        <v>108</v>
      </c>
      <c r="H46" s="49"/>
    </row>
    <row r="47" spans="1:8" x14ac:dyDescent="0.2">
      <c r="A47" s="86" t="s">
        <v>85</v>
      </c>
      <c r="B47" s="86" t="s">
        <v>84</v>
      </c>
      <c r="C47" s="87">
        <v>0</v>
      </c>
      <c r="D47" s="87">
        <v>100</v>
      </c>
      <c r="E47" s="87">
        <v>0</v>
      </c>
      <c r="F47" s="3"/>
      <c r="G47" s="3">
        <f t="shared" si="1"/>
        <v>0</v>
      </c>
      <c r="H47" s="49"/>
    </row>
    <row r="48" spans="1:8" x14ac:dyDescent="0.2">
      <c r="A48" s="82" t="s">
        <v>183</v>
      </c>
      <c r="B48" s="82" t="s">
        <v>181</v>
      </c>
      <c r="C48" s="83">
        <v>3430.57</v>
      </c>
      <c r="D48" s="83">
        <v>10100</v>
      </c>
      <c r="E48" s="83">
        <v>0</v>
      </c>
      <c r="F48" s="3">
        <f t="shared" si="0"/>
        <v>0</v>
      </c>
      <c r="G48" s="3">
        <f t="shared" si="1"/>
        <v>0</v>
      </c>
      <c r="H48" s="49"/>
    </row>
    <row r="49" spans="1:8" x14ac:dyDescent="0.2">
      <c r="A49" s="84" t="s">
        <v>182</v>
      </c>
      <c r="B49" s="84" t="s">
        <v>181</v>
      </c>
      <c r="C49" s="85">
        <v>3430.57</v>
      </c>
      <c r="D49" s="85">
        <v>10100</v>
      </c>
      <c r="E49" s="85">
        <v>0</v>
      </c>
      <c r="F49" s="3">
        <f t="shared" si="0"/>
        <v>0</v>
      </c>
      <c r="G49" s="3">
        <f t="shared" si="1"/>
        <v>0</v>
      </c>
      <c r="H49" s="49"/>
    </row>
    <row r="50" spans="1:8" x14ac:dyDescent="0.2">
      <c r="A50" s="86" t="s">
        <v>149</v>
      </c>
      <c r="B50" s="86" t="s">
        <v>148</v>
      </c>
      <c r="C50" s="87">
        <v>3430.57</v>
      </c>
      <c r="D50" s="87">
        <v>10000</v>
      </c>
      <c r="E50" s="87">
        <v>0</v>
      </c>
      <c r="F50" s="3">
        <f t="shared" si="0"/>
        <v>0</v>
      </c>
      <c r="G50" s="3">
        <f t="shared" si="1"/>
        <v>0</v>
      </c>
      <c r="H50" s="49"/>
    </row>
    <row r="51" spans="1:8" x14ac:dyDescent="0.2">
      <c r="A51" s="86" t="s">
        <v>133</v>
      </c>
      <c r="B51" s="86" t="s">
        <v>132</v>
      </c>
      <c r="C51" s="87">
        <v>2422.2600000000002</v>
      </c>
      <c r="D51" s="87">
        <v>5000</v>
      </c>
      <c r="E51" s="87">
        <v>0</v>
      </c>
      <c r="F51" s="3">
        <f t="shared" si="0"/>
        <v>0</v>
      </c>
      <c r="G51" s="3">
        <f t="shared" si="1"/>
        <v>0</v>
      </c>
      <c r="H51" s="49"/>
    </row>
    <row r="52" spans="1:8" x14ac:dyDescent="0.2">
      <c r="A52" s="86" t="s">
        <v>131</v>
      </c>
      <c r="B52" s="86" t="s">
        <v>130</v>
      </c>
      <c r="C52" s="87">
        <v>1008.31</v>
      </c>
      <c r="D52" s="87">
        <v>5000</v>
      </c>
      <c r="E52" s="87">
        <v>0</v>
      </c>
      <c r="F52" s="3">
        <f t="shared" si="0"/>
        <v>0</v>
      </c>
      <c r="G52" s="3">
        <f t="shared" si="1"/>
        <v>0</v>
      </c>
      <c r="H52" s="49"/>
    </row>
    <row r="53" spans="1:8" x14ac:dyDescent="0.2">
      <c r="A53" s="86" t="s">
        <v>93</v>
      </c>
      <c r="B53" s="86" t="s">
        <v>92</v>
      </c>
      <c r="C53" s="87">
        <v>0</v>
      </c>
      <c r="D53" s="87">
        <v>100</v>
      </c>
      <c r="E53" s="87">
        <v>0</v>
      </c>
      <c r="F53" s="3"/>
      <c r="G53" s="3">
        <f t="shared" si="1"/>
        <v>0</v>
      </c>
      <c r="H53" s="49"/>
    </row>
    <row r="54" spans="1:8" x14ac:dyDescent="0.2">
      <c r="A54" s="86" t="s">
        <v>257</v>
      </c>
      <c r="B54" s="86" t="s">
        <v>258</v>
      </c>
      <c r="C54" s="87">
        <v>0</v>
      </c>
      <c r="D54" s="87">
        <v>100</v>
      </c>
      <c r="E54" s="87">
        <v>0</v>
      </c>
      <c r="F54" s="3"/>
      <c r="G54" s="3">
        <f t="shared" si="1"/>
        <v>0</v>
      </c>
      <c r="H54" s="49"/>
    </row>
    <row r="55" spans="1:8" x14ac:dyDescent="0.2">
      <c r="A55" s="82" t="s">
        <v>180</v>
      </c>
      <c r="B55" s="82" t="s">
        <v>179</v>
      </c>
      <c r="C55" s="83">
        <v>406037.52</v>
      </c>
      <c r="D55" s="83">
        <v>510200</v>
      </c>
      <c r="E55" s="83">
        <v>500373.05</v>
      </c>
      <c r="F55" s="3">
        <f t="shared" si="0"/>
        <v>123.23320514813507</v>
      </c>
      <c r="G55" s="3">
        <f t="shared" si="1"/>
        <v>98.073902391219121</v>
      </c>
      <c r="H55" s="49"/>
    </row>
    <row r="56" spans="1:8" x14ac:dyDescent="0.2">
      <c r="A56" s="84" t="s">
        <v>178</v>
      </c>
      <c r="B56" s="84" t="s">
        <v>177</v>
      </c>
      <c r="C56" s="85">
        <v>406037.52</v>
      </c>
      <c r="D56" s="85">
        <v>510200</v>
      </c>
      <c r="E56" s="85">
        <v>500373.05</v>
      </c>
      <c r="F56" s="3">
        <f t="shared" si="0"/>
        <v>123.23320514813507</v>
      </c>
      <c r="G56" s="3">
        <f t="shared" si="1"/>
        <v>98.073902391219121</v>
      </c>
      <c r="H56" s="49"/>
    </row>
    <row r="57" spans="1:8" x14ac:dyDescent="0.2">
      <c r="A57" s="86" t="s">
        <v>162</v>
      </c>
      <c r="B57" s="86" t="s">
        <v>161</v>
      </c>
      <c r="C57" s="87">
        <v>20505.97</v>
      </c>
      <c r="D57" s="87">
        <v>40000</v>
      </c>
      <c r="E57" s="87">
        <v>16294.48</v>
      </c>
      <c r="F57" s="3">
        <f t="shared" si="0"/>
        <v>79.462127370712039</v>
      </c>
      <c r="G57" s="3">
        <f t="shared" si="1"/>
        <v>40.736199999999997</v>
      </c>
      <c r="H57" s="49"/>
    </row>
    <row r="58" spans="1:8" x14ac:dyDescent="0.2">
      <c r="A58" s="86" t="s">
        <v>158</v>
      </c>
      <c r="B58" s="86" t="s">
        <v>157</v>
      </c>
      <c r="C58" s="87">
        <v>16746.490000000002</v>
      </c>
      <c r="D58" s="87">
        <v>20000</v>
      </c>
      <c r="E58" s="87">
        <v>13299.98</v>
      </c>
      <c r="F58" s="3">
        <f t="shared" si="0"/>
        <v>79.419508207391516</v>
      </c>
      <c r="G58" s="3">
        <f t="shared" si="1"/>
        <v>66.499899999999997</v>
      </c>
      <c r="H58" s="49"/>
    </row>
    <row r="59" spans="1:8" x14ac:dyDescent="0.2">
      <c r="A59" s="86" t="s">
        <v>155</v>
      </c>
      <c r="B59" s="86" t="s">
        <v>154</v>
      </c>
      <c r="C59" s="87">
        <v>1000</v>
      </c>
      <c r="D59" s="87">
        <v>15000</v>
      </c>
      <c r="E59" s="87">
        <v>800</v>
      </c>
      <c r="F59" s="3">
        <f t="shared" si="0"/>
        <v>80</v>
      </c>
      <c r="G59" s="3">
        <f t="shared" si="1"/>
        <v>5.3333333333333339</v>
      </c>
      <c r="H59" s="49"/>
    </row>
    <row r="60" spans="1:8" x14ac:dyDescent="0.2">
      <c r="A60" s="86" t="s">
        <v>151</v>
      </c>
      <c r="B60" s="86" t="s">
        <v>150</v>
      </c>
      <c r="C60" s="87">
        <v>2759.48</v>
      </c>
      <c r="D60" s="87">
        <v>5000</v>
      </c>
      <c r="E60" s="87">
        <v>2194.5</v>
      </c>
      <c r="F60" s="3">
        <f t="shared" si="0"/>
        <v>79.525852696884925</v>
      </c>
      <c r="G60" s="3">
        <f t="shared" si="1"/>
        <v>43.89</v>
      </c>
      <c r="H60" s="49"/>
    </row>
    <row r="61" spans="1:8" x14ac:dyDescent="0.2">
      <c r="A61" s="86" t="s">
        <v>149</v>
      </c>
      <c r="B61" s="86" t="s">
        <v>148</v>
      </c>
      <c r="C61" s="87">
        <v>364020.28</v>
      </c>
      <c r="D61" s="87">
        <v>446100</v>
      </c>
      <c r="E61" s="87">
        <v>481859.49</v>
      </c>
      <c r="F61" s="3">
        <f t="shared" si="0"/>
        <v>132.37160577976587</v>
      </c>
      <c r="G61" s="3">
        <f t="shared" si="1"/>
        <v>108.01602555480834</v>
      </c>
      <c r="H61" s="49"/>
    </row>
    <row r="62" spans="1:8" x14ac:dyDescent="0.2">
      <c r="A62" s="86" t="s">
        <v>145</v>
      </c>
      <c r="B62" s="86" t="s">
        <v>144</v>
      </c>
      <c r="C62" s="87">
        <v>15910.05</v>
      </c>
      <c r="D62" s="87">
        <v>20000</v>
      </c>
      <c r="E62" s="87">
        <v>16943.439999999999</v>
      </c>
      <c r="F62" s="3">
        <f t="shared" si="0"/>
        <v>106.49520271777901</v>
      </c>
      <c r="G62" s="3">
        <f t="shared" si="1"/>
        <v>84.717199999999991</v>
      </c>
      <c r="H62" s="49"/>
    </row>
    <row r="63" spans="1:8" x14ac:dyDescent="0.2">
      <c r="A63" s="86" t="s">
        <v>141</v>
      </c>
      <c r="B63" s="86" t="s">
        <v>140</v>
      </c>
      <c r="C63" s="87">
        <v>2814.76</v>
      </c>
      <c r="D63" s="87">
        <v>6000</v>
      </c>
      <c r="E63" s="87">
        <v>5842.14</v>
      </c>
      <c r="F63" s="3">
        <f t="shared" si="0"/>
        <v>207.55375236254599</v>
      </c>
      <c r="G63" s="3">
        <f t="shared" si="1"/>
        <v>97.369</v>
      </c>
      <c r="H63" s="49"/>
    </row>
    <row r="64" spans="1:8" x14ac:dyDescent="0.2">
      <c r="A64" s="86" t="s">
        <v>137</v>
      </c>
      <c r="B64" s="86" t="s">
        <v>136</v>
      </c>
      <c r="C64" s="87">
        <v>17638.79</v>
      </c>
      <c r="D64" s="87">
        <v>30500</v>
      </c>
      <c r="E64" s="87">
        <v>11075.68</v>
      </c>
      <c r="F64" s="3">
        <f t="shared" si="0"/>
        <v>62.791608721459916</v>
      </c>
      <c r="G64" s="3">
        <f t="shared" si="1"/>
        <v>36.313704918032784</v>
      </c>
      <c r="H64" s="49"/>
    </row>
    <row r="65" spans="1:8" x14ac:dyDescent="0.2">
      <c r="A65" s="86" t="s">
        <v>135</v>
      </c>
      <c r="B65" s="86" t="s">
        <v>134</v>
      </c>
      <c r="C65" s="87">
        <v>1000</v>
      </c>
      <c r="D65" s="87">
        <v>50600</v>
      </c>
      <c r="E65" s="87">
        <v>118983.98</v>
      </c>
      <c r="F65" s="3">
        <f t="shared" si="0"/>
        <v>11898.398000000001</v>
      </c>
      <c r="G65" s="3">
        <f t="shared" si="1"/>
        <v>235.14620553359686</v>
      </c>
      <c r="H65" s="49"/>
    </row>
    <row r="66" spans="1:8" x14ac:dyDescent="0.2">
      <c r="A66" s="86" t="s">
        <v>133</v>
      </c>
      <c r="B66" s="86" t="s">
        <v>132</v>
      </c>
      <c r="C66" s="87">
        <v>61010.45</v>
      </c>
      <c r="D66" s="87">
        <v>60000</v>
      </c>
      <c r="E66" s="87">
        <v>33728.400000000001</v>
      </c>
      <c r="F66" s="3">
        <f t="shared" si="0"/>
        <v>55.282988406084534</v>
      </c>
      <c r="G66" s="3">
        <f t="shared" si="1"/>
        <v>56.213999999999999</v>
      </c>
      <c r="H66" s="49"/>
    </row>
    <row r="67" spans="1:8" x14ac:dyDescent="0.2">
      <c r="A67" s="86" t="s">
        <v>131</v>
      </c>
      <c r="B67" s="86" t="s">
        <v>130</v>
      </c>
      <c r="C67" s="87">
        <v>47422.57</v>
      </c>
      <c r="D67" s="87">
        <v>30000</v>
      </c>
      <c r="E67" s="87">
        <v>38514.46</v>
      </c>
      <c r="F67" s="3">
        <f t="shared" si="0"/>
        <v>81.215463438611607</v>
      </c>
      <c r="G67" s="3">
        <f t="shared" si="1"/>
        <v>128.38153333333332</v>
      </c>
      <c r="H67" s="49"/>
    </row>
    <row r="68" spans="1:8" x14ac:dyDescent="0.2">
      <c r="A68" s="86" t="s">
        <v>129</v>
      </c>
      <c r="B68" s="86" t="s">
        <v>214</v>
      </c>
      <c r="C68" s="87">
        <v>47446.39</v>
      </c>
      <c r="D68" s="87">
        <v>20000</v>
      </c>
      <c r="E68" s="87">
        <v>13996.96</v>
      </c>
      <c r="F68" s="3">
        <f t="shared" si="0"/>
        <v>29.500579496142908</v>
      </c>
      <c r="G68" s="3">
        <f t="shared" si="1"/>
        <v>69.984799999999993</v>
      </c>
      <c r="H68" s="49"/>
    </row>
    <row r="69" spans="1:8" x14ac:dyDescent="0.2">
      <c r="A69" s="86" t="s">
        <v>128</v>
      </c>
      <c r="B69" s="86" t="s">
        <v>127</v>
      </c>
      <c r="C69" s="87">
        <v>2890.64</v>
      </c>
      <c r="D69" s="87">
        <v>5000</v>
      </c>
      <c r="E69" s="87">
        <v>1921.12</v>
      </c>
      <c r="F69" s="3">
        <f t="shared" si="0"/>
        <v>66.460022693936295</v>
      </c>
      <c r="G69" s="3">
        <f t="shared" si="1"/>
        <v>38.422399999999996</v>
      </c>
      <c r="H69" s="49"/>
    </row>
    <row r="70" spans="1:8" x14ac:dyDescent="0.2">
      <c r="A70" s="86" t="s">
        <v>124</v>
      </c>
      <c r="B70" s="86" t="s">
        <v>215</v>
      </c>
      <c r="C70" s="87">
        <v>19671.36</v>
      </c>
      <c r="D70" s="87">
        <v>20000</v>
      </c>
      <c r="E70" s="87">
        <v>9280.02</v>
      </c>
      <c r="F70" s="3">
        <f t="shared" si="0"/>
        <v>47.175284271143433</v>
      </c>
      <c r="G70" s="3">
        <f t="shared" si="1"/>
        <v>46.400100000000002</v>
      </c>
      <c r="H70" s="49"/>
    </row>
    <row r="71" spans="1:8" x14ac:dyDescent="0.2">
      <c r="A71" s="86" t="s">
        <v>123</v>
      </c>
      <c r="B71" s="86" t="s">
        <v>216</v>
      </c>
      <c r="C71" s="87">
        <v>8373.16</v>
      </c>
      <c r="D71" s="87">
        <v>50000</v>
      </c>
      <c r="E71" s="87">
        <v>69597.62</v>
      </c>
      <c r="F71" s="3">
        <f t="shared" si="0"/>
        <v>831.19897386410867</v>
      </c>
      <c r="G71" s="3">
        <f t="shared" si="1"/>
        <v>139.19523999999998</v>
      </c>
      <c r="H71" s="52" t="s">
        <v>254</v>
      </c>
    </row>
    <row r="72" spans="1:8" x14ac:dyDescent="0.2">
      <c r="A72" s="86" t="s">
        <v>122</v>
      </c>
      <c r="B72" s="86" t="s">
        <v>121</v>
      </c>
      <c r="C72" s="87">
        <v>794.15</v>
      </c>
      <c r="D72" s="87">
        <v>8000</v>
      </c>
      <c r="E72" s="87">
        <v>399.25</v>
      </c>
      <c r="F72" s="3">
        <f t="shared" si="0"/>
        <v>50.273877730907259</v>
      </c>
      <c r="G72" s="3">
        <f t="shared" si="1"/>
        <v>4.9906249999999996</v>
      </c>
      <c r="H72" s="49"/>
    </row>
    <row r="73" spans="1:8" x14ac:dyDescent="0.2">
      <c r="A73" s="86" t="s">
        <v>120</v>
      </c>
      <c r="B73" s="86" t="s">
        <v>119</v>
      </c>
      <c r="C73" s="87">
        <v>30420.16</v>
      </c>
      <c r="D73" s="87">
        <v>38100</v>
      </c>
      <c r="E73" s="87">
        <v>37625.17</v>
      </c>
      <c r="F73" s="3">
        <f t="shared" si="0"/>
        <v>123.68498390541009</v>
      </c>
      <c r="G73" s="3">
        <f t="shared" si="1"/>
        <v>98.753727034120729</v>
      </c>
      <c r="H73" s="49"/>
    </row>
    <row r="74" spans="1:8" x14ac:dyDescent="0.2">
      <c r="A74" s="86" t="s">
        <v>118</v>
      </c>
      <c r="B74" s="86" t="s">
        <v>117</v>
      </c>
      <c r="C74" s="87">
        <v>2961.74</v>
      </c>
      <c r="D74" s="87">
        <v>6000</v>
      </c>
      <c r="E74" s="87">
        <v>2895</v>
      </c>
      <c r="F74" s="3">
        <f t="shared" si="0"/>
        <v>97.746594907047893</v>
      </c>
      <c r="G74" s="3">
        <f t="shared" si="1"/>
        <v>48.25</v>
      </c>
      <c r="H74" s="49"/>
    </row>
    <row r="75" spans="1:8" x14ac:dyDescent="0.2">
      <c r="A75" s="86" t="s">
        <v>116</v>
      </c>
      <c r="B75" s="86" t="s">
        <v>115</v>
      </c>
      <c r="C75" s="87">
        <v>1078.3599999999999</v>
      </c>
      <c r="D75" s="87">
        <v>9000</v>
      </c>
      <c r="E75" s="87">
        <v>13873.06</v>
      </c>
      <c r="F75" s="3">
        <f t="shared" ref="F75:F134" si="2">E75/C75*100</f>
        <v>1286.4961608368264</v>
      </c>
      <c r="G75" s="3">
        <f t="shared" ref="G75:G138" si="3">E75/D75*100</f>
        <v>154.14511111111111</v>
      </c>
      <c r="H75" s="49" t="s">
        <v>218</v>
      </c>
    </row>
    <row r="76" spans="1:8" x14ac:dyDescent="0.2">
      <c r="A76" s="86" t="s">
        <v>114</v>
      </c>
      <c r="B76" s="86" t="s">
        <v>113</v>
      </c>
      <c r="C76" s="87">
        <v>8361.11</v>
      </c>
      <c r="D76" s="87">
        <v>10000</v>
      </c>
      <c r="E76" s="87">
        <v>7939.48</v>
      </c>
      <c r="F76" s="3">
        <f t="shared" si="2"/>
        <v>94.957248499302111</v>
      </c>
      <c r="G76" s="3">
        <f t="shared" si="3"/>
        <v>79.394800000000004</v>
      </c>
      <c r="H76" s="49"/>
    </row>
    <row r="77" spans="1:8" x14ac:dyDescent="0.2">
      <c r="A77" s="86" t="s">
        <v>112</v>
      </c>
      <c r="B77" s="86" t="s">
        <v>111</v>
      </c>
      <c r="C77" s="87">
        <v>14897.82</v>
      </c>
      <c r="D77" s="87">
        <v>12100</v>
      </c>
      <c r="E77" s="87">
        <v>11617.76</v>
      </c>
      <c r="F77" s="3">
        <f t="shared" si="2"/>
        <v>77.982953210603966</v>
      </c>
      <c r="G77" s="3">
        <f t="shared" si="3"/>
        <v>96.014545454545456</v>
      </c>
      <c r="H77" s="49"/>
    </row>
    <row r="78" spans="1:8" x14ac:dyDescent="0.2">
      <c r="A78" s="86" t="s">
        <v>110</v>
      </c>
      <c r="B78" s="86" t="s">
        <v>109</v>
      </c>
      <c r="C78" s="87">
        <v>31661.03</v>
      </c>
      <c r="D78" s="87">
        <v>25000</v>
      </c>
      <c r="E78" s="87">
        <v>18415.259999999998</v>
      </c>
      <c r="F78" s="3">
        <f t="shared" si="2"/>
        <v>58.163805789009395</v>
      </c>
      <c r="G78" s="3">
        <f t="shared" si="3"/>
        <v>73.661039999999986</v>
      </c>
      <c r="H78" s="49"/>
    </row>
    <row r="79" spans="1:8" x14ac:dyDescent="0.2">
      <c r="A79" s="86" t="s">
        <v>107</v>
      </c>
      <c r="B79" s="86" t="s">
        <v>106</v>
      </c>
      <c r="C79" s="87">
        <v>0</v>
      </c>
      <c r="D79" s="87">
        <v>2000</v>
      </c>
      <c r="E79" s="87">
        <v>0</v>
      </c>
      <c r="F79" s="3"/>
      <c r="G79" s="3">
        <f t="shared" si="3"/>
        <v>0</v>
      </c>
      <c r="H79" s="49"/>
    </row>
    <row r="80" spans="1:8" x14ac:dyDescent="0.2">
      <c r="A80" s="86" t="s">
        <v>105</v>
      </c>
      <c r="B80" s="86" t="s">
        <v>104</v>
      </c>
      <c r="C80" s="87">
        <v>9037.11</v>
      </c>
      <c r="D80" s="87">
        <v>0</v>
      </c>
      <c r="E80" s="87">
        <v>9037.11</v>
      </c>
      <c r="F80" s="3">
        <f t="shared" si="2"/>
        <v>100</v>
      </c>
      <c r="G80" s="3"/>
      <c r="H80" s="49"/>
    </row>
    <row r="81" spans="1:8" x14ac:dyDescent="0.2">
      <c r="A81" s="86" t="s">
        <v>103</v>
      </c>
      <c r="B81" s="86" t="s">
        <v>102</v>
      </c>
      <c r="C81" s="87">
        <v>2362.2600000000002</v>
      </c>
      <c r="D81" s="87">
        <v>0</v>
      </c>
      <c r="E81" s="87">
        <v>593.4</v>
      </c>
      <c r="F81" s="3">
        <f t="shared" si="2"/>
        <v>25.120012191714707</v>
      </c>
      <c r="G81" s="3"/>
      <c r="H81" s="49"/>
    </row>
    <row r="82" spans="1:8" x14ac:dyDescent="0.2">
      <c r="A82" s="86" t="s">
        <v>101</v>
      </c>
      <c r="B82" s="86" t="s">
        <v>100</v>
      </c>
      <c r="C82" s="87">
        <v>85</v>
      </c>
      <c r="D82" s="87">
        <v>1000</v>
      </c>
      <c r="E82" s="87">
        <v>132</v>
      </c>
      <c r="F82" s="3">
        <f t="shared" si="2"/>
        <v>155.29411764705884</v>
      </c>
      <c r="G82" s="3">
        <f t="shared" si="3"/>
        <v>13.200000000000001</v>
      </c>
      <c r="H82" s="49"/>
    </row>
    <row r="83" spans="1:8" x14ac:dyDescent="0.2">
      <c r="A83" s="86" t="s">
        <v>99</v>
      </c>
      <c r="B83" s="86" t="s">
        <v>98</v>
      </c>
      <c r="C83" s="87">
        <v>17679.71</v>
      </c>
      <c r="D83" s="87">
        <v>22800</v>
      </c>
      <c r="E83" s="87">
        <v>25797</v>
      </c>
      <c r="F83" s="3">
        <f t="shared" si="2"/>
        <v>145.91302685394726</v>
      </c>
      <c r="G83" s="3">
        <f t="shared" si="3"/>
        <v>113.14473684210526</v>
      </c>
      <c r="H83" s="49"/>
    </row>
    <row r="84" spans="1:8" x14ac:dyDescent="0.2">
      <c r="A84" s="86" t="s">
        <v>95</v>
      </c>
      <c r="B84" s="86" t="s">
        <v>94</v>
      </c>
      <c r="C84" s="87">
        <v>29540.77</v>
      </c>
      <c r="D84" s="87">
        <v>20000</v>
      </c>
      <c r="E84" s="87">
        <v>33651.18</v>
      </c>
      <c r="F84" s="3">
        <f t="shared" si="2"/>
        <v>113.91436309886302</v>
      </c>
      <c r="G84" s="3">
        <f t="shared" si="3"/>
        <v>168.2559</v>
      </c>
      <c r="H84" s="52" t="s">
        <v>256</v>
      </c>
    </row>
    <row r="85" spans="1:8" x14ac:dyDescent="0.2">
      <c r="A85" s="86" t="s">
        <v>93</v>
      </c>
      <c r="B85" s="86" t="s">
        <v>92</v>
      </c>
      <c r="C85" s="87">
        <v>2005.31</v>
      </c>
      <c r="D85" s="87">
        <v>4100</v>
      </c>
      <c r="E85" s="87">
        <v>2219.08</v>
      </c>
      <c r="F85" s="3">
        <f t="shared" si="2"/>
        <v>110.6601971764964</v>
      </c>
      <c r="G85" s="3">
        <f t="shared" si="3"/>
        <v>54.123902439024384</v>
      </c>
      <c r="H85" s="49"/>
    </row>
    <row r="86" spans="1:8" x14ac:dyDescent="0.2">
      <c r="A86" s="86" t="s">
        <v>89</v>
      </c>
      <c r="B86" s="86" t="s">
        <v>88</v>
      </c>
      <c r="C86" s="87">
        <v>2005.31</v>
      </c>
      <c r="D86" s="87">
        <v>4000</v>
      </c>
      <c r="E86" s="87">
        <v>2139.2199999999998</v>
      </c>
      <c r="F86" s="3">
        <f t="shared" si="2"/>
        <v>106.67777051927132</v>
      </c>
      <c r="G86" s="3">
        <f t="shared" si="3"/>
        <v>53.480499999999999</v>
      </c>
      <c r="H86" s="49"/>
    </row>
    <row r="87" spans="1:8" x14ac:dyDescent="0.2">
      <c r="A87" s="86" t="s">
        <v>257</v>
      </c>
      <c r="B87" s="86" t="s">
        <v>258</v>
      </c>
      <c r="C87" s="87">
        <v>0</v>
      </c>
      <c r="D87" s="87">
        <v>100</v>
      </c>
      <c r="E87" s="87">
        <v>0</v>
      </c>
      <c r="F87" s="3"/>
      <c r="G87" s="3">
        <f t="shared" si="3"/>
        <v>0</v>
      </c>
      <c r="H87" s="49"/>
    </row>
    <row r="88" spans="1:8" x14ac:dyDescent="0.2">
      <c r="A88" s="86" t="s">
        <v>87</v>
      </c>
      <c r="B88" s="86" t="s">
        <v>86</v>
      </c>
      <c r="C88" s="87">
        <v>0</v>
      </c>
      <c r="D88" s="87">
        <v>0</v>
      </c>
      <c r="E88" s="87">
        <v>79.86</v>
      </c>
      <c r="F88" s="3"/>
      <c r="G88" s="3"/>
      <c r="H88" s="49"/>
    </row>
    <row r="89" spans="1:8" x14ac:dyDescent="0.2">
      <c r="A89" s="86" t="s">
        <v>74</v>
      </c>
      <c r="B89" s="86" t="s">
        <v>73</v>
      </c>
      <c r="C89" s="87">
        <v>19505.96</v>
      </c>
      <c r="D89" s="87">
        <v>20000</v>
      </c>
      <c r="E89" s="87">
        <v>0</v>
      </c>
      <c r="F89" s="3">
        <f t="shared" si="2"/>
        <v>0</v>
      </c>
      <c r="G89" s="3">
        <f t="shared" si="3"/>
        <v>0</v>
      </c>
      <c r="H89" s="49"/>
    </row>
    <row r="90" spans="1:8" x14ac:dyDescent="0.2">
      <c r="A90" s="86" t="s">
        <v>60</v>
      </c>
      <c r="B90" s="86" t="s">
        <v>59</v>
      </c>
      <c r="C90" s="87">
        <v>19505.96</v>
      </c>
      <c r="D90" s="87">
        <v>20000</v>
      </c>
      <c r="E90" s="87">
        <v>0</v>
      </c>
      <c r="F90" s="3">
        <f t="shared" si="2"/>
        <v>0</v>
      </c>
      <c r="G90" s="3">
        <f t="shared" si="3"/>
        <v>0</v>
      </c>
      <c r="H90" s="49"/>
    </row>
    <row r="91" spans="1:8" x14ac:dyDescent="0.2">
      <c r="A91" s="82" t="s">
        <v>176</v>
      </c>
      <c r="B91" s="82" t="s">
        <v>175</v>
      </c>
      <c r="C91" s="83">
        <v>1364693.68</v>
      </c>
      <c r="D91" s="83">
        <v>1608700</v>
      </c>
      <c r="E91" s="83">
        <v>1581465.45</v>
      </c>
      <c r="F91" s="3">
        <f t="shared" si="2"/>
        <v>115.88428034634117</v>
      </c>
      <c r="G91" s="3">
        <f t="shared" si="3"/>
        <v>98.307046062037656</v>
      </c>
      <c r="H91" s="49"/>
    </row>
    <row r="92" spans="1:8" x14ac:dyDescent="0.2">
      <c r="A92" s="84" t="s">
        <v>174</v>
      </c>
      <c r="B92" s="84" t="s">
        <v>173</v>
      </c>
      <c r="C92" s="85">
        <v>1364693.68</v>
      </c>
      <c r="D92" s="85">
        <v>1608700</v>
      </c>
      <c r="E92" s="85">
        <v>1559275.75</v>
      </c>
      <c r="F92" s="3">
        <f t="shared" si="2"/>
        <v>114.25829641125034</v>
      </c>
      <c r="G92" s="3">
        <f t="shared" si="3"/>
        <v>96.927690060297138</v>
      </c>
      <c r="H92" s="49"/>
    </row>
    <row r="93" spans="1:8" x14ac:dyDescent="0.2">
      <c r="A93" s="86" t="s">
        <v>162</v>
      </c>
      <c r="B93" s="86" t="s">
        <v>161</v>
      </c>
      <c r="C93" s="87">
        <v>1303390.42</v>
      </c>
      <c r="D93" s="87">
        <v>1473400</v>
      </c>
      <c r="E93" s="87">
        <v>1510008.71</v>
      </c>
      <c r="F93" s="3">
        <f t="shared" si="2"/>
        <v>115.85237138692489</v>
      </c>
      <c r="G93" s="3">
        <f t="shared" si="3"/>
        <v>102.48464164517443</v>
      </c>
      <c r="H93" s="49"/>
    </row>
    <row r="94" spans="1:8" x14ac:dyDescent="0.2">
      <c r="A94" s="86" t="s">
        <v>158</v>
      </c>
      <c r="B94" s="86" t="s">
        <v>157</v>
      </c>
      <c r="C94" s="87">
        <v>1075813.18</v>
      </c>
      <c r="D94" s="87">
        <v>1190000</v>
      </c>
      <c r="E94" s="87">
        <v>1281115.8400000001</v>
      </c>
      <c r="F94" s="3">
        <f t="shared" si="2"/>
        <v>119.08348622388138</v>
      </c>
      <c r="G94" s="3">
        <f t="shared" si="3"/>
        <v>107.65679327731092</v>
      </c>
      <c r="H94" s="52" t="s">
        <v>251</v>
      </c>
    </row>
    <row r="95" spans="1:8" x14ac:dyDescent="0.2">
      <c r="A95" s="86" t="s">
        <v>155</v>
      </c>
      <c r="B95" s="86" t="s">
        <v>154</v>
      </c>
      <c r="C95" s="87">
        <v>49428.1</v>
      </c>
      <c r="D95" s="87">
        <v>103400</v>
      </c>
      <c r="E95" s="87">
        <v>53445.63</v>
      </c>
      <c r="F95" s="3">
        <f t="shared" si="2"/>
        <v>108.12802838871008</v>
      </c>
      <c r="G95" s="3">
        <f t="shared" si="3"/>
        <v>51.688230174081241</v>
      </c>
      <c r="H95" s="49"/>
    </row>
    <row r="96" spans="1:8" x14ac:dyDescent="0.2">
      <c r="A96" s="86" t="s">
        <v>151</v>
      </c>
      <c r="B96" s="86" t="s">
        <v>150</v>
      </c>
      <c r="C96" s="87">
        <v>178126.77</v>
      </c>
      <c r="D96" s="87">
        <v>180000</v>
      </c>
      <c r="E96" s="87">
        <v>175447.24</v>
      </c>
      <c r="F96" s="3">
        <f t="shared" si="2"/>
        <v>98.495717403958992</v>
      </c>
      <c r="G96" s="3">
        <f t="shared" si="3"/>
        <v>97.470688888888873</v>
      </c>
      <c r="H96" s="49"/>
    </row>
    <row r="97" spans="1:8" x14ac:dyDescent="0.2">
      <c r="A97" s="86" t="s">
        <v>164</v>
      </c>
      <c r="B97" s="86" t="s">
        <v>165</v>
      </c>
      <c r="C97" s="87">
        <v>22.37</v>
      </c>
      <c r="D97" s="87">
        <v>0</v>
      </c>
      <c r="E97" s="87">
        <v>0</v>
      </c>
      <c r="F97" s="3">
        <f t="shared" si="2"/>
        <v>0</v>
      </c>
      <c r="G97" s="3"/>
      <c r="H97" s="49"/>
    </row>
    <row r="98" spans="1:8" x14ac:dyDescent="0.2">
      <c r="A98" s="86" t="s">
        <v>149</v>
      </c>
      <c r="B98" s="86" t="s">
        <v>148</v>
      </c>
      <c r="C98" s="87">
        <v>60655.07</v>
      </c>
      <c r="D98" s="87">
        <v>135300</v>
      </c>
      <c r="E98" s="87">
        <v>49267.040000000001</v>
      </c>
      <c r="F98" s="3">
        <f t="shared" si="2"/>
        <v>81.224933051763031</v>
      </c>
      <c r="G98" s="3">
        <f t="shared" si="3"/>
        <v>36.413185513673319</v>
      </c>
      <c r="H98" s="49"/>
    </row>
    <row r="99" spans="1:8" x14ac:dyDescent="0.2">
      <c r="A99" s="86" t="s">
        <v>141</v>
      </c>
      <c r="B99" s="86" t="s">
        <v>140</v>
      </c>
      <c r="C99" s="87">
        <v>0</v>
      </c>
      <c r="D99" s="87">
        <v>0</v>
      </c>
      <c r="E99" s="87">
        <v>0</v>
      </c>
      <c r="F99" s="3"/>
      <c r="G99" s="3"/>
      <c r="H99" s="49"/>
    </row>
    <row r="100" spans="1:8" x14ac:dyDescent="0.2">
      <c r="A100" s="86" t="s">
        <v>137</v>
      </c>
      <c r="B100" s="86" t="s">
        <v>136</v>
      </c>
      <c r="C100" s="87">
        <v>0</v>
      </c>
      <c r="D100" s="87">
        <v>0</v>
      </c>
      <c r="E100" s="87">
        <v>0</v>
      </c>
      <c r="F100" s="3"/>
      <c r="G100" s="3"/>
      <c r="H100" s="49"/>
    </row>
    <row r="101" spans="1:8" x14ac:dyDescent="0.2">
      <c r="A101" s="86" t="s">
        <v>135</v>
      </c>
      <c r="B101" s="86" t="s">
        <v>134</v>
      </c>
      <c r="C101" s="87">
        <v>1800</v>
      </c>
      <c r="D101" s="87">
        <v>18100</v>
      </c>
      <c r="E101" s="87">
        <v>9215.0400000000009</v>
      </c>
      <c r="F101" s="3">
        <f t="shared" si="2"/>
        <v>511.94666666666666</v>
      </c>
      <c r="G101" s="3">
        <f t="shared" si="3"/>
        <v>50.911823204419889</v>
      </c>
      <c r="H101" s="49"/>
    </row>
    <row r="102" spans="1:8" x14ac:dyDescent="0.2">
      <c r="A102" s="86" t="s">
        <v>133</v>
      </c>
      <c r="B102" s="86" t="s">
        <v>132</v>
      </c>
      <c r="C102" s="87">
        <v>31079.8</v>
      </c>
      <c r="D102" s="87">
        <v>75000</v>
      </c>
      <c r="E102" s="87">
        <v>20000</v>
      </c>
      <c r="F102" s="3">
        <f t="shared" si="2"/>
        <v>64.350478445807241</v>
      </c>
      <c r="G102" s="3">
        <f t="shared" si="3"/>
        <v>26.666666666666668</v>
      </c>
      <c r="H102" s="49"/>
    </row>
    <row r="103" spans="1:8" x14ac:dyDescent="0.2">
      <c r="A103" s="86" t="s">
        <v>131</v>
      </c>
      <c r="B103" s="86" t="s">
        <v>130</v>
      </c>
      <c r="C103" s="87">
        <v>10000</v>
      </c>
      <c r="D103" s="87">
        <v>10000</v>
      </c>
      <c r="E103" s="87">
        <v>5000</v>
      </c>
      <c r="F103" s="3">
        <f t="shared" si="2"/>
        <v>50</v>
      </c>
      <c r="G103" s="3">
        <f t="shared" si="3"/>
        <v>50</v>
      </c>
      <c r="H103" s="49"/>
    </row>
    <row r="104" spans="1:8" x14ac:dyDescent="0.2">
      <c r="A104" s="86" t="s">
        <v>129</v>
      </c>
      <c r="B104" s="86" t="s">
        <v>214</v>
      </c>
      <c r="C104" s="87">
        <v>500</v>
      </c>
      <c r="D104" s="87">
        <v>2000</v>
      </c>
      <c r="E104" s="87">
        <v>500</v>
      </c>
      <c r="F104" s="3">
        <f t="shared" si="2"/>
        <v>100</v>
      </c>
      <c r="G104" s="3">
        <f t="shared" si="3"/>
        <v>25</v>
      </c>
      <c r="H104" s="49"/>
    </row>
    <row r="105" spans="1:8" x14ac:dyDescent="0.2">
      <c r="A105" s="86" t="s">
        <v>124</v>
      </c>
      <c r="B105" s="86" t="s">
        <v>215</v>
      </c>
      <c r="C105" s="87">
        <v>0</v>
      </c>
      <c r="D105" s="87">
        <v>1000</v>
      </c>
      <c r="E105" s="87">
        <v>1000</v>
      </c>
      <c r="F105" s="3"/>
      <c r="G105" s="3">
        <f t="shared" si="3"/>
        <v>100</v>
      </c>
      <c r="H105" s="49"/>
    </row>
    <row r="106" spans="1:8" x14ac:dyDescent="0.2">
      <c r="A106" s="86" t="s">
        <v>123</v>
      </c>
      <c r="B106" s="86" t="s">
        <v>216</v>
      </c>
      <c r="C106" s="87">
        <v>2000</v>
      </c>
      <c r="D106" s="87">
        <v>5800</v>
      </c>
      <c r="E106" s="87">
        <v>0</v>
      </c>
      <c r="F106" s="3">
        <f t="shared" si="2"/>
        <v>0</v>
      </c>
      <c r="G106" s="3">
        <f t="shared" si="3"/>
        <v>0</v>
      </c>
      <c r="H106" s="49"/>
    </row>
    <row r="107" spans="1:8" x14ac:dyDescent="0.2">
      <c r="A107" s="86" t="s">
        <v>120</v>
      </c>
      <c r="B107" s="86" t="s">
        <v>119</v>
      </c>
      <c r="C107" s="87">
        <v>14393.26</v>
      </c>
      <c r="D107" s="87">
        <v>18400</v>
      </c>
      <c r="E107" s="87">
        <v>12000</v>
      </c>
      <c r="F107" s="3">
        <f t="shared" si="2"/>
        <v>83.372356227845529</v>
      </c>
      <c r="G107" s="3">
        <f t="shared" si="3"/>
        <v>65.217391304347828</v>
      </c>
      <c r="H107" s="49"/>
    </row>
    <row r="108" spans="1:8" x14ac:dyDescent="0.2">
      <c r="A108" s="86" t="s">
        <v>116</v>
      </c>
      <c r="B108" s="86" t="s">
        <v>115</v>
      </c>
      <c r="C108" s="87">
        <v>0</v>
      </c>
      <c r="D108" s="87">
        <v>0</v>
      </c>
      <c r="E108" s="87">
        <v>0</v>
      </c>
      <c r="F108" s="3"/>
      <c r="G108" s="3"/>
      <c r="H108" s="49"/>
    </row>
    <row r="109" spans="1:8" x14ac:dyDescent="0.2">
      <c r="A109" s="86" t="s">
        <v>112</v>
      </c>
      <c r="B109" s="86" t="s">
        <v>111</v>
      </c>
      <c r="C109" s="87">
        <v>0</v>
      </c>
      <c r="D109" s="87">
        <v>1000</v>
      </c>
      <c r="E109" s="87">
        <v>0</v>
      </c>
      <c r="F109" s="3"/>
      <c r="G109" s="3">
        <f t="shared" si="3"/>
        <v>0</v>
      </c>
      <c r="H109" s="49"/>
    </row>
    <row r="110" spans="1:8" x14ac:dyDescent="0.2">
      <c r="A110" s="86" t="s">
        <v>99</v>
      </c>
      <c r="B110" s="86" t="s">
        <v>98</v>
      </c>
      <c r="C110" s="87">
        <v>0</v>
      </c>
      <c r="D110" s="87">
        <v>2000</v>
      </c>
      <c r="E110" s="87">
        <v>1552</v>
      </c>
      <c r="F110" s="3"/>
      <c r="G110" s="3">
        <f t="shared" si="3"/>
        <v>77.600000000000009</v>
      </c>
      <c r="H110" s="49"/>
    </row>
    <row r="111" spans="1:8" x14ac:dyDescent="0.2">
      <c r="A111" s="86" t="s">
        <v>97</v>
      </c>
      <c r="B111" s="86" t="s">
        <v>96</v>
      </c>
      <c r="C111" s="87">
        <v>228.11</v>
      </c>
      <c r="D111" s="87">
        <v>1000</v>
      </c>
      <c r="E111" s="87">
        <v>0</v>
      </c>
      <c r="F111" s="3">
        <f t="shared" si="2"/>
        <v>0</v>
      </c>
      <c r="G111" s="3">
        <f t="shared" si="3"/>
        <v>0</v>
      </c>
      <c r="H111" s="49"/>
    </row>
    <row r="112" spans="1:8" x14ac:dyDescent="0.2">
      <c r="A112" s="86" t="s">
        <v>95</v>
      </c>
      <c r="B112" s="86" t="s">
        <v>94</v>
      </c>
      <c r="C112" s="87">
        <v>653.9</v>
      </c>
      <c r="D112" s="87">
        <v>1000</v>
      </c>
      <c r="E112" s="87">
        <v>0</v>
      </c>
      <c r="F112" s="3">
        <f t="shared" si="2"/>
        <v>0</v>
      </c>
      <c r="G112" s="3">
        <f t="shared" si="3"/>
        <v>0</v>
      </c>
      <c r="H112" s="49"/>
    </row>
    <row r="113" spans="1:8" x14ac:dyDescent="0.2">
      <c r="A113" s="86" t="s">
        <v>93</v>
      </c>
      <c r="B113" s="86" t="s">
        <v>92</v>
      </c>
      <c r="C113" s="87">
        <v>648.19000000000005</v>
      </c>
      <c r="D113" s="87">
        <v>0</v>
      </c>
      <c r="E113" s="87">
        <v>0</v>
      </c>
      <c r="F113" s="3">
        <f t="shared" si="2"/>
        <v>0</v>
      </c>
      <c r="G113" s="3"/>
      <c r="H113" s="49"/>
    </row>
    <row r="114" spans="1:8" x14ac:dyDescent="0.2">
      <c r="A114" s="86" t="s">
        <v>87</v>
      </c>
      <c r="B114" s="86" t="s">
        <v>86</v>
      </c>
      <c r="C114" s="87">
        <v>648.19000000000005</v>
      </c>
      <c r="D114" s="87">
        <v>0</v>
      </c>
      <c r="E114" s="87">
        <v>0</v>
      </c>
      <c r="F114" s="3">
        <f t="shared" si="2"/>
        <v>0</v>
      </c>
      <c r="G114" s="3"/>
      <c r="H114" s="49"/>
    </row>
    <row r="115" spans="1:8" x14ac:dyDescent="0.2">
      <c r="A115" s="84" t="s">
        <v>172</v>
      </c>
      <c r="B115" s="84" t="s">
        <v>171</v>
      </c>
      <c r="C115" s="85">
        <v>0</v>
      </c>
      <c r="D115" s="85">
        <v>0</v>
      </c>
      <c r="E115" s="85">
        <v>22189.7</v>
      </c>
      <c r="F115" s="3"/>
      <c r="G115" s="3"/>
      <c r="H115" s="49" t="s">
        <v>265</v>
      </c>
    </row>
    <row r="116" spans="1:8" x14ac:dyDescent="0.2">
      <c r="A116" s="86" t="s">
        <v>162</v>
      </c>
      <c r="B116" s="86" t="s">
        <v>161</v>
      </c>
      <c r="C116" s="87">
        <v>0</v>
      </c>
      <c r="D116" s="87">
        <v>0</v>
      </c>
      <c r="E116" s="87">
        <v>21689.33</v>
      </c>
      <c r="F116" s="3"/>
      <c r="G116" s="3"/>
      <c r="H116" s="49"/>
    </row>
    <row r="117" spans="1:8" x14ac:dyDescent="0.2">
      <c r="A117" s="86" t="s">
        <v>158</v>
      </c>
      <c r="B117" s="86" t="s">
        <v>157</v>
      </c>
      <c r="C117" s="87">
        <v>0</v>
      </c>
      <c r="D117" s="87">
        <v>0</v>
      </c>
      <c r="E117" s="87">
        <v>21689.33</v>
      </c>
      <c r="F117" s="3"/>
      <c r="G117" s="3"/>
      <c r="H117" s="49"/>
    </row>
    <row r="118" spans="1:8" x14ac:dyDescent="0.2">
      <c r="A118" s="86" t="s">
        <v>149</v>
      </c>
      <c r="B118" s="86" t="s">
        <v>148</v>
      </c>
      <c r="C118" s="87">
        <v>0</v>
      </c>
      <c r="D118" s="87">
        <v>0</v>
      </c>
      <c r="E118" s="87">
        <v>500.37</v>
      </c>
      <c r="F118" s="3"/>
      <c r="G118" s="3"/>
      <c r="H118" s="49"/>
    </row>
    <row r="119" spans="1:8" x14ac:dyDescent="0.2">
      <c r="A119" s="86" t="s">
        <v>143</v>
      </c>
      <c r="B119" s="86" t="s">
        <v>142</v>
      </c>
      <c r="C119" s="87">
        <v>0</v>
      </c>
      <c r="D119" s="87">
        <v>0</v>
      </c>
      <c r="E119" s="87">
        <v>500.37</v>
      </c>
      <c r="F119" s="3"/>
      <c r="G119" s="3"/>
      <c r="H119" s="49"/>
    </row>
    <row r="120" spans="1:8" x14ac:dyDescent="0.2">
      <c r="A120" s="84" t="s">
        <v>170</v>
      </c>
      <c r="B120" s="84" t="s">
        <v>169</v>
      </c>
      <c r="C120" s="85">
        <v>0</v>
      </c>
      <c r="D120" s="85">
        <v>0</v>
      </c>
      <c r="E120" s="85">
        <v>0</v>
      </c>
      <c r="F120" s="3"/>
      <c r="G120" s="3"/>
      <c r="H120" s="49"/>
    </row>
    <row r="121" spans="1:8" x14ac:dyDescent="0.2">
      <c r="A121" s="86" t="s">
        <v>149</v>
      </c>
      <c r="B121" s="86" t="s">
        <v>148</v>
      </c>
      <c r="C121" s="87">
        <v>0</v>
      </c>
      <c r="D121" s="87">
        <v>0</v>
      </c>
      <c r="E121" s="87">
        <v>0</v>
      </c>
      <c r="F121" s="3"/>
      <c r="G121" s="3"/>
      <c r="H121" s="49"/>
    </row>
    <row r="122" spans="1:8" x14ac:dyDescent="0.2">
      <c r="A122" s="86" t="s">
        <v>141</v>
      </c>
      <c r="B122" s="86" t="s">
        <v>140</v>
      </c>
      <c r="C122" s="87">
        <v>0</v>
      </c>
      <c r="D122" s="87">
        <v>0</v>
      </c>
      <c r="E122" s="87">
        <v>0</v>
      </c>
      <c r="F122" s="3"/>
      <c r="G122" s="3"/>
      <c r="H122" s="49"/>
    </row>
    <row r="123" spans="1:8" x14ac:dyDescent="0.2">
      <c r="A123" s="86" t="s">
        <v>137</v>
      </c>
      <c r="B123" s="86" t="s">
        <v>136</v>
      </c>
      <c r="C123" s="87">
        <v>0</v>
      </c>
      <c r="D123" s="87">
        <v>0</v>
      </c>
      <c r="E123" s="87">
        <v>0</v>
      </c>
      <c r="F123" s="3"/>
      <c r="G123" s="3"/>
      <c r="H123" s="49"/>
    </row>
    <row r="124" spans="1:8" x14ac:dyDescent="0.2">
      <c r="A124" s="86" t="s">
        <v>135</v>
      </c>
      <c r="B124" s="86" t="s">
        <v>134</v>
      </c>
      <c r="C124" s="87">
        <v>0</v>
      </c>
      <c r="D124" s="87">
        <v>0</v>
      </c>
      <c r="E124" s="87">
        <v>0</v>
      </c>
      <c r="F124" s="3"/>
      <c r="G124" s="3"/>
      <c r="H124" s="49"/>
    </row>
    <row r="125" spans="1:8" x14ac:dyDescent="0.2">
      <c r="A125" s="86" t="s">
        <v>124</v>
      </c>
      <c r="B125" s="86" t="s">
        <v>215</v>
      </c>
      <c r="C125" s="87">
        <v>0</v>
      </c>
      <c r="D125" s="87">
        <v>0</v>
      </c>
      <c r="E125" s="87">
        <v>0</v>
      </c>
      <c r="F125" s="3"/>
      <c r="G125" s="3"/>
      <c r="H125" s="49"/>
    </row>
    <row r="126" spans="1:8" x14ac:dyDescent="0.2">
      <c r="A126" s="86" t="s">
        <v>114</v>
      </c>
      <c r="B126" s="86" t="s">
        <v>113</v>
      </c>
      <c r="C126" s="87">
        <v>0</v>
      </c>
      <c r="D126" s="87">
        <v>0</v>
      </c>
      <c r="E126" s="87">
        <v>0</v>
      </c>
      <c r="F126" s="3"/>
      <c r="G126" s="3"/>
      <c r="H126" s="49"/>
    </row>
    <row r="127" spans="1:8" x14ac:dyDescent="0.2">
      <c r="A127" s="86" t="s">
        <v>110</v>
      </c>
      <c r="B127" s="86" t="s">
        <v>109</v>
      </c>
      <c r="C127" s="87">
        <v>0</v>
      </c>
      <c r="D127" s="87">
        <v>0</v>
      </c>
      <c r="E127" s="87">
        <v>0</v>
      </c>
      <c r="F127" s="3"/>
      <c r="G127" s="3"/>
      <c r="H127" s="49"/>
    </row>
    <row r="128" spans="1:8" x14ac:dyDescent="0.2">
      <c r="A128" s="86" t="s">
        <v>103</v>
      </c>
      <c r="B128" s="86" t="s">
        <v>102</v>
      </c>
      <c r="C128" s="87">
        <v>0</v>
      </c>
      <c r="D128" s="87">
        <v>0</v>
      </c>
      <c r="E128" s="87">
        <v>0</v>
      </c>
      <c r="F128" s="3"/>
      <c r="G128" s="3"/>
      <c r="H128" s="49"/>
    </row>
    <row r="129" spans="1:8" x14ac:dyDescent="0.2">
      <c r="A129" s="86" t="s">
        <v>93</v>
      </c>
      <c r="B129" s="86" t="s">
        <v>92</v>
      </c>
      <c r="C129" s="87">
        <v>0</v>
      </c>
      <c r="D129" s="87">
        <v>0</v>
      </c>
      <c r="E129" s="87">
        <v>0</v>
      </c>
      <c r="F129" s="3"/>
      <c r="G129" s="3"/>
      <c r="H129" s="49"/>
    </row>
    <row r="130" spans="1:8" x14ac:dyDescent="0.2">
      <c r="A130" s="86" t="s">
        <v>89</v>
      </c>
      <c r="B130" s="86" t="s">
        <v>88</v>
      </c>
      <c r="C130" s="87">
        <v>0</v>
      </c>
      <c r="D130" s="87">
        <v>0</v>
      </c>
      <c r="E130" s="87">
        <v>0</v>
      </c>
      <c r="F130" s="3"/>
      <c r="G130" s="3"/>
      <c r="H130" s="49"/>
    </row>
    <row r="131" spans="1:8" x14ac:dyDescent="0.2">
      <c r="A131" s="82" t="s">
        <v>168</v>
      </c>
      <c r="B131" s="82" t="s">
        <v>166</v>
      </c>
      <c r="C131" s="83">
        <v>744</v>
      </c>
      <c r="D131" s="83">
        <v>2000</v>
      </c>
      <c r="E131" s="83">
        <v>0</v>
      </c>
      <c r="F131" s="3">
        <f t="shared" si="2"/>
        <v>0</v>
      </c>
      <c r="G131" s="3">
        <f t="shared" si="3"/>
        <v>0</v>
      </c>
      <c r="H131" s="49"/>
    </row>
    <row r="132" spans="1:8" x14ac:dyDescent="0.2">
      <c r="A132" s="84" t="s">
        <v>167</v>
      </c>
      <c r="B132" s="84" t="s">
        <v>166</v>
      </c>
      <c r="C132" s="85">
        <v>744</v>
      </c>
      <c r="D132" s="85">
        <v>2000</v>
      </c>
      <c r="E132" s="85">
        <v>0</v>
      </c>
      <c r="F132" s="3">
        <f t="shared" si="2"/>
        <v>0</v>
      </c>
      <c r="G132" s="3">
        <f t="shared" si="3"/>
        <v>0</v>
      </c>
      <c r="H132" s="49"/>
    </row>
    <row r="133" spans="1:8" x14ac:dyDescent="0.2">
      <c r="A133" s="86" t="s">
        <v>149</v>
      </c>
      <c r="B133" s="86" t="s">
        <v>148</v>
      </c>
      <c r="C133" s="87">
        <v>744</v>
      </c>
      <c r="D133" s="87">
        <v>2000</v>
      </c>
      <c r="E133" s="87">
        <v>0</v>
      </c>
      <c r="F133" s="3">
        <f t="shared" si="2"/>
        <v>0</v>
      </c>
      <c r="G133" s="3">
        <f t="shared" si="3"/>
        <v>0</v>
      </c>
      <c r="H133" s="49"/>
    </row>
    <row r="134" spans="1:8" x14ac:dyDescent="0.2">
      <c r="A134" s="86" t="s">
        <v>95</v>
      </c>
      <c r="B134" s="86" t="s">
        <v>94</v>
      </c>
      <c r="C134" s="87">
        <v>744</v>
      </c>
      <c r="D134" s="87">
        <v>2000</v>
      </c>
      <c r="E134" s="87">
        <v>0</v>
      </c>
      <c r="F134" s="3">
        <f t="shared" si="2"/>
        <v>0</v>
      </c>
      <c r="G134" s="3">
        <f t="shared" si="3"/>
        <v>0</v>
      </c>
      <c r="H134" s="49"/>
    </row>
    <row r="135" spans="1:8" ht="22.5" x14ac:dyDescent="0.2">
      <c r="A135" s="80" t="s">
        <v>198</v>
      </c>
      <c r="B135" s="80" t="s">
        <v>197</v>
      </c>
      <c r="C135" s="81">
        <v>0</v>
      </c>
      <c r="D135" s="81">
        <v>4500</v>
      </c>
      <c r="E135" s="81">
        <v>0</v>
      </c>
      <c r="F135" s="3"/>
      <c r="G135" s="3">
        <f t="shared" si="3"/>
        <v>0</v>
      </c>
      <c r="H135" s="49"/>
    </row>
    <row r="136" spans="1:8" x14ac:dyDescent="0.2">
      <c r="A136" s="82" t="s">
        <v>184</v>
      </c>
      <c r="B136" s="82" t="s">
        <v>187</v>
      </c>
      <c r="C136" s="83">
        <v>0</v>
      </c>
      <c r="D136" s="83">
        <v>4500</v>
      </c>
      <c r="E136" s="83">
        <v>0</v>
      </c>
      <c r="F136" s="3"/>
      <c r="G136" s="3">
        <f t="shared" si="3"/>
        <v>0</v>
      </c>
      <c r="H136" s="49"/>
    </row>
    <row r="137" spans="1:8" x14ac:dyDescent="0.2">
      <c r="A137" s="84" t="s">
        <v>188</v>
      </c>
      <c r="B137" s="84" t="s">
        <v>187</v>
      </c>
      <c r="C137" s="85">
        <v>0</v>
      </c>
      <c r="D137" s="85">
        <v>4500</v>
      </c>
      <c r="E137" s="85">
        <v>0</v>
      </c>
      <c r="F137" s="3"/>
      <c r="G137" s="3">
        <f t="shared" si="3"/>
        <v>0</v>
      </c>
      <c r="H137" s="49"/>
    </row>
    <row r="138" spans="1:8" x14ac:dyDescent="0.2">
      <c r="A138" s="86" t="s">
        <v>149</v>
      </c>
      <c r="B138" s="86" t="s">
        <v>148</v>
      </c>
      <c r="C138" s="87">
        <v>0</v>
      </c>
      <c r="D138" s="87">
        <v>4500</v>
      </c>
      <c r="E138" s="87">
        <v>0</v>
      </c>
      <c r="F138" s="3"/>
      <c r="G138" s="3">
        <f t="shared" si="3"/>
        <v>0</v>
      </c>
      <c r="H138" s="49"/>
    </row>
    <row r="139" spans="1:8" x14ac:dyDescent="0.2">
      <c r="A139" s="86" t="s">
        <v>95</v>
      </c>
      <c r="B139" s="86" t="s">
        <v>94</v>
      </c>
      <c r="C139" s="87">
        <v>0</v>
      </c>
      <c r="D139" s="87">
        <v>4500</v>
      </c>
      <c r="E139" s="87">
        <v>0</v>
      </c>
      <c r="F139" s="3"/>
      <c r="G139" s="3">
        <f t="shared" ref="G139:G180" si="4">E139/D139*100</f>
        <v>0</v>
      </c>
      <c r="H139" s="49"/>
    </row>
    <row r="140" spans="1:8" ht="22.5" x14ac:dyDescent="0.2">
      <c r="A140" s="80" t="s">
        <v>190</v>
      </c>
      <c r="B140" s="80" t="s">
        <v>189</v>
      </c>
      <c r="C140" s="81">
        <v>161410.15</v>
      </c>
      <c r="D140" s="81">
        <v>148300</v>
      </c>
      <c r="E140" s="81">
        <v>79866.5</v>
      </c>
      <c r="F140" s="3">
        <f t="shared" ref="F140:F180" si="5">E140/C140*100</f>
        <v>49.480469474813077</v>
      </c>
      <c r="G140" s="3">
        <f t="shared" si="4"/>
        <v>53.854686446392449</v>
      </c>
      <c r="H140" s="49"/>
    </row>
    <row r="141" spans="1:8" x14ac:dyDescent="0.2">
      <c r="A141" s="82" t="s">
        <v>184</v>
      </c>
      <c r="B141" s="82" t="s">
        <v>187</v>
      </c>
      <c r="C141" s="83">
        <v>1517.78</v>
      </c>
      <c r="D141" s="83">
        <v>33200</v>
      </c>
      <c r="E141" s="83">
        <v>0</v>
      </c>
      <c r="F141" s="3">
        <f t="shared" si="5"/>
        <v>0</v>
      </c>
      <c r="G141" s="3">
        <f t="shared" si="4"/>
        <v>0</v>
      </c>
      <c r="H141" s="49"/>
    </row>
    <row r="142" spans="1:8" x14ac:dyDescent="0.2">
      <c r="A142" s="84" t="s">
        <v>188</v>
      </c>
      <c r="B142" s="84" t="s">
        <v>187</v>
      </c>
      <c r="C142" s="85">
        <v>1517.78</v>
      </c>
      <c r="D142" s="85">
        <v>28700</v>
      </c>
      <c r="E142" s="85">
        <v>0</v>
      </c>
      <c r="F142" s="3">
        <f t="shared" si="5"/>
        <v>0</v>
      </c>
      <c r="G142" s="3">
        <f t="shared" si="4"/>
        <v>0</v>
      </c>
      <c r="H142" s="49"/>
    </row>
    <row r="143" spans="1:8" x14ac:dyDescent="0.2">
      <c r="A143" s="86" t="s">
        <v>149</v>
      </c>
      <c r="B143" s="86" t="s">
        <v>148</v>
      </c>
      <c r="C143" s="87">
        <v>0</v>
      </c>
      <c r="D143" s="87">
        <v>8300</v>
      </c>
      <c r="E143" s="87">
        <v>0</v>
      </c>
      <c r="F143" s="3"/>
      <c r="G143" s="3">
        <f t="shared" si="4"/>
        <v>0</v>
      </c>
      <c r="H143" s="49"/>
    </row>
    <row r="144" spans="1:8" x14ac:dyDescent="0.2">
      <c r="A144" s="86" t="s">
        <v>123</v>
      </c>
      <c r="B144" s="86" t="s">
        <v>216</v>
      </c>
      <c r="C144" s="87">
        <v>0</v>
      </c>
      <c r="D144" s="87">
        <v>8300</v>
      </c>
      <c r="E144" s="87">
        <v>0</v>
      </c>
      <c r="F144" s="3"/>
      <c r="G144" s="3">
        <f t="shared" si="4"/>
        <v>0</v>
      </c>
      <c r="H144" s="49"/>
    </row>
    <row r="145" spans="1:8" x14ac:dyDescent="0.2">
      <c r="A145" s="86" t="s">
        <v>74</v>
      </c>
      <c r="B145" s="86" t="s">
        <v>73</v>
      </c>
      <c r="C145" s="87">
        <v>1517.78</v>
      </c>
      <c r="D145" s="87">
        <v>20400</v>
      </c>
      <c r="E145" s="87">
        <v>0</v>
      </c>
      <c r="F145" s="3">
        <f t="shared" si="5"/>
        <v>0</v>
      </c>
      <c r="G145" s="3">
        <f t="shared" si="4"/>
        <v>0</v>
      </c>
      <c r="H145" s="49"/>
    </row>
    <row r="146" spans="1:8" x14ac:dyDescent="0.2">
      <c r="A146" s="86" t="s">
        <v>70</v>
      </c>
      <c r="B146" s="86" t="s">
        <v>69</v>
      </c>
      <c r="C146" s="87">
        <v>0</v>
      </c>
      <c r="D146" s="87">
        <v>0</v>
      </c>
      <c r="E146" s="87">
        <v>0</v>
      </c>
      <c r="F146" s="3"/>
      <c r="G146" s="3"/>
      <c r="H146" s="49"/>
    </row>
    <row r="147" spans="1:8" x14ac:dyDescent="0.2">
      <c r="A147" s="86" t="s">
        <v>66</v>
      </c>
      <c r="B147" s="86" t="s">
        <v>65</v>
      </c>
      <c r="C147" s="87">
        <v>0</v>
      </c>
      <c r="D147" s="87">
        <v>1200</v>
      </c>
      <c r="E147" s="87">
        <v>0</v>
      </c>
      <c r="F147" s="3"/>
      <c r="G147" s="3">
        <f t="shared" si="4"/>
        <v>0</v>
      </c>
      <c r="H147" s="49"/>
    </row>
    <row r="148" spans="1:8" x14ac:dyDescent="0.2">
      <c r="A148" s="86" t="s">
        <v>60</v>
      </c>
      <c r="B148" s="86" t="s">
        <v>59</v>
      </c>
      <c r="C148" s="87">
        <v>0</v>
      </c>
      <c r="D148" s="87">
        <v>18200</v>
      </c>
      <c r="E148" s="87">
        <v>0</v>
      </c>
      <c r="F148" s="3"/>
      <c r="G148" s="3">
        <f t="shared" si="4"/>
        <v>0</v>
      </c>
      <c r="H148" s="49"/>
    </row>
    <row r="149" spans="1:8" x14ac:dyDescent="0.2">
      <c r="A149" s="86" t="s">
        <v>56</v>
      </c>
      <c r="B149" s="86" t="s">
        <v>55</v>
      </c>
      <c r="C149" s="87">
        <v>1517.78</v>
      </c>
      <c r="D149" s="87">
        <v>1000</v>
      </c>
      <c r="E149" s="87">
        <v>0</v>
      </c>
      <c r="F149" s="3">
        <f t="shared" si="5"/>
        <v>0</v>
      </c>
      <c r="G149" s="3">
        <f t="shared" si="4"/>
        <v>0</v>
      </c>
      <c r="H149" s="49"/>
    </row>
    <row r="150" spans="1:8" x14ac:dyDescent="0.2">
      <c r="A150" s="84" t="s">
        <v>185</v>
      </c>
      <c r="B150" s="84" t="s">
        <v>186</v>
      </c>
      <c r="C150" s="85">
        <v>0</v>
      </c>
      <c r="D150" s="85">
        <v>4500</v>
      </c>
      <c r="E150" s="85">
        <v>0</v>
      </c>
      <c r="F150" s="3"/>
      <c r="G150" s="3">
        <f t="shared" si="4"/>
        <v>0</v>
      </c>
      <c r="H150" s="49"/>
    </row>
    <row r="151" spans="1:8" x14ac:dyDescent="0.2">
      <c r="A151" s="86" t="s">
        <v>74</v>
      </c>
      <c r="B151" s="86" t="s">
        <v>73</v>
      </c>
      <c r="C151" s="87">
        <v>0</v>
      </c>
      <c r="D151" s="87">
        <v>4500</v>
      </c>
      <c r="E151" s="87">
        <v>0</v>
      </c>
      <c r="F151" s="3"/>
      <c r="G151" s="3">
        <f t="shared" si="4"/>
        <v>0</v>
      </c>
      <c r="H151" s="49"/>
    </row>
    <row r="152" spans="1:8" x14ac:dyDescent="0.2">
      <c r="A152" s="86" t="s">
        <v>70</v>
      </c>
      <c r="B152" s="86" t="s">
        <v>69</v>
      </c>
      <c r="C152" s="87">
        <v>0</v>
      </c>
      <c r="D152" s="87">
        <v>0</v>
      </c>
      <c r="E152" s="87">
        <v>0</v>
      </c>
      <c r="F152" s="3"/>
      <c r="G152" s="3"/>
      <c r="H152" s="49"/>
    </row>
    <row r="153" spans="1:8" x14ac:dyDescent="0.2">
      <c r="A153" s="86" t="s">
        <v>66</v>
      </c>
      <c r="B153" s="86" t="s">
        <v>65</v>
      </c>
      <c r="C153" s="87">
        <v>0</v>
      </c>
      <c r="D153" s="87">
        <v>3200</v>
      </c>
      <c r="E153" s="87">
        <v>0</v>
      </c>
      <c r="F153" s="3"/>
      <c r="G153" s="3">
        <f t="shared" si="4"/>
        <v>0</v>
      </c>
      <c r="H153" s="49"/>
    </row>
    <row r="154" spans="1:8" x14ac:dyDescent="0.2">
      <c r="A154" s="86" t="s">
        <v>60</v>
      </c>
      <c r="B154" s="86" t="s">
        <v>59</v>
      </c>
      <c r="C154" s="87">
        <v>0</v>
      </c>
      <c r="D154" s="87">
        <v>1300</v>
      </c>
      <c r="E154" s="87">
        <v>0</v>
      </c>
      <c r="F154" s="3"/>
      <c r="G154" s="3">
        <f t="shared" si="4"/>
        <v>0</v>
      </c>
      <c r="H154" s="49"/>
    </row>
    <row r="155" spans="1:8" x14ac:dyDescent="0.2">
      <c r="A155" s="82" t="s">
        <v>180</v>
      </c>
      <c r="B155" s="82" t="s">
        <v>179</v>
      </c>
      <c r="C155" s="83">
        <v>159892.37</v>
      </c>
      <c r="D155" s="83">
        <v>115000</v>
      </c>
      <c r="E155" s="83">
        <v>79866.5</v>
      </c>
      <c r="F155" s="3">
        <f t="shared" si="5"/>
        <v>49.950163350508845</v>
      </c>
      <c r="G155" s="3">
        <f t="shared" si="4"/>
        <v>69.449130434782617</v>
      </c>
      <c r="H155" s="49"/>
    </row>
    <row r="156" spans="1:8" x14ac:dyDescent="0.2">
      <c r="A156" s="84" t="s">
        <v>178</v>
      </c>
      <c r="B156" s="84" t="s">
        <v>177</v>
      </c>
      <c r="C156" s="85">
        <v>159892.37</v>
      </c>
      <c r="D156" s="85">
        <v>115000</v>
      </c>
      <c r="E156" s="85">
        <v>79866.5</v>
      </c>
      <c r="F156" s="3">
        <f t="shared" si="5"/>
        <v>49.950163350508845</v>
      </c>
      <c r="G156" s="3">
        <f t="shared" si="4"/>
        <v>69.449130434782617</v>
      </c>
      <c r="H156" s="49"/>
    </row>
    <row r="157" spans="1:8" x14ac:dyDescent="0.2">
      <c r="A157" s="86" t="s">
        <v>149</v>
      </c>
      <c r="B157" s="86" t="s">
        <v>148</v>
      </c>
      <c r="C157" s="87">
        <v>95792.6</v>
      </c>
      <c r="D157" s="87">
        <v>0</v>
      </c>
      <c r="E157" s="87">
        <v>38467.1</v>
      </c>
      <c r="F157" s="3">
        <f t="shared" si="5"/>
        <v>40.15665093128279</v>
      </c>
      <c r="G157" s="3"/>
      <c r="H157" s="49"/>
    </row>
    <row r="158" spans="1:8" x14ac:dyDescent="0.2">
      <c r="A158" s="86" t="s">
        <v>123</v>
      </c>
      <c r="B158" s="86" t="s">
        <v>216</v>
      </c>
      <c r="C158" s="87">
        <v>95792.6</v>
      </c>
      <c r="D158" s="87">
        <v>0</v>
      </c>
      <c r="E158" s="87">
        <v>38467.1</v>
      </c>
      <c r="F158" s="3">
        <f t="shared" si="5"/>
        <v>40.15665093128279</v>
      </c>
      <c r="G158" s="3"/>
      <c r="H158" s="49"/>
    </row>
    <row r="159" spans="1:8" x14ac:dyDescent="0.2">
      <c r="A159" s="86" t="s">
        <v>80</v>
      </c>
      <c r="B159" s="86" t="s">
        <v>79</v>
      </c>
      <c r="C159" s="87">
        <v>500</v>
      </c>
      <c r="D159" s="87">
        <v>1000</v>
      </c>
      <c r="E159" s="87">
        <v>0</v>
      </c>
      <c r="F159" s="3">
        <f t="shared" si="5"/>
        <v>0</v>
      </c>
      <c r="G159" s="3">
        <f t="shared" si="4"/>
        <v>0</v>
      </c>
      <c r="H159" s="49"/>
    </row>
    <row r="160" spans="1:8" x14ac:dyDescent="0.2">
      <c r="A160" s="86" t="s">
        <v>76</v>
      </c>
      <c r="B160" s="86" t="s">
        <v>75</v>
      </c>
      <c r="C160" s="87">
        <v>500</v>
      </c>
      <c r="D160" s="87">
        <v>1000</v>
      </c>
      <c r="E160" s="87">
        <v>0</v>
      </c>
      <c r="F160" s="3">
        <f t="shared" si="5"/>
        <v>0</v>
      </c>
      <c r="G160" s="3">
        <f t="shared" si="4"/>
        <v>0</v>
      </c>
      <c r="H160" s="49"/>
    </row>
    <row r="161" spans="1:8" x14ac:dyDescent="0.2">
      <c r="A161" s="86" t="s">
        <v>74</v>
      </c>
      <c r="B161" s="86" t="s">
        <v>73</v>
      </c>
      <c r="C161" s="87">
        <v>63599.77</v>
      </c>
      <c r="D161" s="87">
        <v>114000</v>
      </c>
      <c r="E161" s="87">
        <v>41399.4</v>
      </c>
      <c r="F161" s="3">
        <f t="shared" si="5"/>
        <v>65.093631627913126</v>
      </c>
      <c r="G161" s="3">
        <f t="shared" si="4"/>
        <v>36.315263157894741</v>
      </c>
      <c r="H161" s="49"/>
    </row>
    <row r="162" spans="1:8" x14ac:dyDescent="0.2">
      <c r="A162" s="86" t="s">
        <v>70</v>
      </c>
      <c r="B162" s="86" t="s">
        <v>69</v>
      </c>
      <c r="C162" s="87">
        <v>15451.96</v>
      </c>
      <c r="D162" s="87">
        <v>50000</v>
      </c>
      <c r="E162" s="87">
        <v>13674.04</v>
      </c>
      <c r="F162" s="3">
        <f t="shared" si="5"/>
        <v>88.493886859660535</v>
      </c>
      <c r="G162" s="3">
        <f t="shared" si="4"/>
        <v>27.348080000000003</v>
      </c>
      <c r="H162" s="49"/>
    </row>
    <row r="163" spans="1:8" x14ac:dyDescent="0.2">
      <c r="A163" s="86" t="s">
        <v>259</v>
      </c>
      <c r="B163" s="86" t="s">
        <v>260</v>
      </c>
      <c r="C163" s="87">
        <v>17937.5</v>
      </c>
      <c r="D163" s="87">
        <v>10000</v>
      </c>
      <c r="E163" s="87">
        <v>7375</v>
      </c>
      <c r="F163" s="3">
        <f t="shared" si="5"/>
        <v>41.11498257839721</v>
      </c>
      <c r="G163" s="3">
        <f t="shared" si="4"/>
        <v>73.75</v>
      </c>
      <c r="H163" s="49"/>
    </row>
    <row r="164" spans="1:8" x14ac:dyDescent="0.2">
      <c r="A164" s="86" t="s">
        <v>266</v>
      </c>
      <c r="B164" s="86" t="s">
        <v>267</v>
      </c>
      <c r="C164" s="87">
        <v>0</v>
      </c>
      <c r="D164" s="87">
        <v>0</v>
      </c>
      <c r="E164" s="87">
        <v>0</v>
      </c>
      <c r="F164" s="3"/>
      <c r="G164" s="3"/>
      <c r="H164" s="49"/>
    </row>
    <row r="165" spans="1:8" x14ac:dyDescent="0.2">
      <c r="A165" s="86" t="s">
        <v>66</v>
      </c>
      <c r="B165" s="86" t="s">
        <v>65</v>
      </c>
      <c r="C165" s="87">
        <v>25931.03</v>
      </c>
      <c r="D165" s="87">
        <v>25000</v>
      </c>
      <c r="E165" s="87">
        <v>15131.58</v>
      </c>
      <c r="F165" s="3">
        <f t="shared" si="5"/>
        <v>58.353177640841878</v>
      </c>
      <c r="G165" s="3">
        <f t="shared" si="4"/>
        <v>60.526319999999998</v>
      </c>
      <c r="H165" s="49"/>
    </row>
    <row r="166" spans="1:8" x14ac:dyDescent="0.2">
      <c r="A166" s="86" t="s">
        <v>261</v>
      </c>
      <c r="B166" s="86" t="s">
        <v>262</v>
      </c>
      <c r="C166" s="87">
        <v>2537.12</v>
      </c>
      <c r="D166" s="87">
        <v>6000</v>
      </c>
      <c r="E166" s="87">
        <v>3655.21</v>
      </c>
      <c r="F166" s="3">
        <f t="shared" si="5"/>
        <v>144.06925963296968</v>
      </c>
      <c r="G166" s="3">
        <f t="shared" si="4"/>
        <v>60.920166666666667</v>
      </c>
      <c r="H166" s="49"/>
    </row>
    <row r="167" spans="1:8" x14ac:dyDescent="0.2">
      <c r="A167" s="86" t="s">
        <v>64</v>
      </c>
      <c r="B167" s="86" t="s">
        <v>63</v>
      </c>
      <c r="C167" s="87">
        <v>1559.98</v>
      </c>
      <c r="D167" s="87">
        <v>20000</v>
      </c>
      <c r="E167" s="87">
        <v>0</v>
      </c>
      <c r="F167" s="3">
        <f t="shared" si="5"/>
        <v>0</v>
      </c>
      <c r="G167" s="3">
        <f t="shared" si="4"/>
        <v>0</v>
      </c>
      <c r="H167" s="49"/>
    </row>
    <row r="168" spans="1:8" x14ac:dyDescent="0.2">
      <c r="A168" s="86" t="s">
        <v>62</v>
      </c>
      <c r="B168" s="86" t="s">
        <v>61</v>
      </c>
      <c r="C168" s="87">
        <v>149</v>
      </c>
      <c r="D168" s="87">
        <v>2000</v>
      </c>
      <c r="E168" s="87">
        <v>0</v>
      </c>
      <c r="F168" s="3">
        <f t="shared" si="5"/>
        <v>0</v>
      </c>
      <c r="G168" s="3">
        <f t="shared" si="4"/>
        <v>0</v>
      </c>
      <c r="H168" s="49"/>
    </row>
    <row r="169" spans="1:8" x14ac:dyDescent="0.2">
      <c r="A169" s="86" t="s">
        <v>60</v>
      </c>
      <c r="B169" s="86" t="s">
        <v>59</v>
      </c>
      <c r="C169" s="87">
        <v>0</v>
      </c>
      <c r="D169" s="87">
        <v>0</v>
      </c>
      <c r="E169" s="87">
        <v>375.99</v>
      </c>
      <c r="F169" s="3"/>
      <c r="G169" s="3"/>
      <c r="H169" s="49"/>
    </row>
    <row r="170" spans="1:8" x14ac:dyDescent="0.2">
      <c r="A170" s="86" t="s">
        <v>56</v>
      </c>
      <c r="B170" s="86" t="s">
        <v>55</v>
      </c>
      <c r="C170" s="87">
        <v>33.18</v>
      </c>
      <c r="D170" s="87">
        <v>1000</v>
      </c>
      <c r="E170" s="87">
        <v>1187.58</v>
      </c>
      <c r="F170" s="3">
        <f t="shared" si="5"/>
        <v>3579.2043399638333</v>
      </c>
      <c r="G170" s="3">
        <f t="shared" si="4"/>
        <v>118.75799999999998</v>
      </c>
      <c r="H170" s="49"/>
    </row>
    <row r="171" spans="1:8" x14ac:dyDescent="0.2">
      <c r="A171" s="86" t="s">
        <v>268</v>
      </c>
      <c r="B171" s="86" t="s">
        <v>269</v>
      </c>
      <c r="C171" s="87">
        <v>0</v>
      </c>
      <c r="D171" s="87">
        <v>0</v>
      </c>
      <c r="E171" s="87">
        <v>0</v>
      </c>
      <c r="F171" s="3"/>
      <c r="G171" s="3"/>
      <c r="H171" s="49"/>
    </row>
    <row r="172" spans="1:8" x14ac:dyDescent="0.2">
      <c r="A172" s="82" t="s">
        <v>270</v>
      </c>
      <c r="B172" s="82" t="s">
        <v>271</v>
      </c>
      <c r="C172" s="83">
        <v>0</v>
      </c>
      <c r="D172" s="83">
        <v>100</v>
      </c>
      <c r="E172" s="83">
        <v>0</v>
      </c>
      <c r="F172" s="3"/>
      <c r="G172" s="3">
        <f t="shared" si="4"/>
        <v>0</v>
      </c>
      <c r="H172" s="49"/>
    </row>
    <row r="173" spans="1:8" x14ac:dyDescent="0.2">
      <c r="A173" s="84" t="s">
        <v>272</v>
      </c>
      <c r="B173" s="84" t="s">
        <v>271</v>
      </c>
      <c r="C173" s="85">
        <v>0</v>
      </c>
      <c r="D173" s="85">
        <v>100</v>
      </c>
      <c r="E173" s="85">
        <v>0</v>
      </c>
      <c r="F173" s="3"/>
      <c r="G173" s="3">
        <f t="shared" si="4"/>
        <v>0</v>
      </c>
      <c r="H173" s="49"/>
    </row>
    <row r="174" spans="1:8" x14ac:dyDescent="0.2">
      <c r="A174" s="86" t="s">
        <v>74</v>
      </c>
      <c r="B174" s="86" t="s">
        <v>73</v>
      </c>
      <c r="C174" s="87">
        <v>0</v>
      </c>
      <c r="D174" s="87">
        <v>100</v>
      </c>
      <c r="E174" s="87">
        <v>0</v>
      </c>
      <c r="F174" s="3"/>
      <c r="G174" s="3">
        <f t="shared" si="4"/>
        <v>0</v>
      </c>
      <c r="H174" s="49"/>
    </row>
    <row r="175" spans="1:8" x14ac:dyDescent="0.2">
      <c r="A175" s="86" t="s">
        <v>66</v>
      </c>
      <c r="B175" s="86" t="s">
        <v>65</v>
      </c>
      <c r="C175" s="87">
        <v>0</v>
      </c>
      <c r="D175" s="87">
        <v>100</v>
      </c>
      <c r="E175" s="87">
        <v>0</v>
      </c>
      <c r="F175" s="3"/>
      <c r="G175" s="3">
        <f t="shared" si="4"/>
        <v>0</v>
      </c>
      <c r="H175" s="49"/>
    </row>
    <row r="176" spans="1:8" ht="22.5" x14ac:dyDescent="0.2">
      <c r="A176" s="80" t="s">
        <v>208</v>
      </c>
      <c r="B176" s="80" t="s">
        <v>209</v>
      </c>
      <c r="C176" s="81">
        <v>3939.98</v>
      </c>
      <c r="D176" s="81">
        <v>26600</v>
      </c>
      <c r="E176" s="81">
        <v>0</v>
      </c>
      <c r="F176" s="3">
        <f t="shared" si="5"/>
        <v>0</v>
      </c>
      <c r="G176" s="3">
        <f t="shared" si="4"/>
        <v>0</v>
      </c>
      <c r="H176" s="49"/>
    </row>
    <row r="177" spans="1:8" x14ac:dyDescent="0.2">
      <c r="A177" s="82" t="s">
        <v>183</v>
      </c>
      <c r="B177" s="82" t="s">
        <v>181</v>
      </c>
      <c r="C177" s="83">
        <v>3939.98</v>
      </c>
      <c r="D177" s="83">
        <v>26600</v>
      </c>
      <c r="E177" s="83">
        <v>0</v>
      </c>
      <c r="F177" s="3">
        <f t="shared" si="5"/>
        <v>0</v>
      </c>
      <c r="G177" s="3">
        <f t="shared" si="4"/>
        <v>0</v>
      </c>
      <c r="H177" s="49"/>
    </row>
    <row r="178" spans="1:8" x14ac:dyDescent="0.2">
      <c r="A178" s="84" t="s">
        <v>182</v>
      </c>
      <c r="B178" s="84" t="s">
        <v>181</v>
      </c>
      <c r="C178" s="85">
        <v>3939.98</v>
      </c>
      <c r="D178" s="85">
        <v>26600</v>
      </c>
      <c r="E178" s="85">
        <v>0</v>
      </c>
      <c r="F178" s="3">
        <f t="shared" si="5"/>
        <v>0</v>
      </c>
      <c r="G178" s="3">
        <f t="shared" si="4"/>
        <v>0</v>
      </c>
      <c r="H178" s="49"/>
    </row>
    <row r="179" spans="1:8" x14ac:dyDescent="0.2">
      <c r="A179" s="86" t="s">
        <v>149</v>
      </c>
      <c r="B179" s="86" t="s">
        <v>148</v>
      </c>
      <c r="C179" s="87">
        <v>3939.98</v>
      </c>
      <c r="D179" s="87">
        <v>26600</v>
      </c>
      <c r="E179" s="87">
        <v>0</v>
      </c>
      <c r="F179" s="3">
        <f t="shared" si="5"/>
        <v>0</v>
      </c>
      <c r="G179" s="3">
        <f t="shared" si="4"/>
        <v>0</v>
      </c>
      <c r="H179" s="49"/>
    </row>
    <row r="180" spans="1:8" x14ac:dyDescent="0.2">
      <c r="A180" s="86" t="s">
        <v>135</v>
      </c>
      <c r="B180" s="86" t="s">
        <v>134</v>
      </c>
      <c r="C180" s="87">
        <v>3939.98</v>
      </c>
      <c r="D180" s="87">
        <v>26600</v>
      </c>
      <c r="E180" s="87">
        <v>0</v>
      </c>
      <c r="F180" s="3">
        <f t="shared" si="5"/>
        <v>0</v>
      </c>
      <c r="G180" s="3">
        <f t="shared" si="4"/>
        <v>0</v>
      </c>
      <c r="H180" s="49"/>
    </row>
    <row r="181" spans="1:8" ht="22.5" x14ac:dyDescent="0.2">
      <c r="A181" s="80" t="s">
        <v>196</v>
      </c>
      <c r="B181" s="80" t="s">
        <v>195</v>
      </c>
      <c r="C181" s="81">
        <v>0</v>
      </c>
      <c r="D181" s="81">
        <v>0</v>
      </c>
      <c r="E181" s="81">
        <v>0</v>
      </c>
      <c r="F181" s="3"/>
      <c r="G181" s="3"/>
      <c r="H181" s="49"/>
    </row>
    <row r="182" spans="1:8" x14ac:dyDescent="0.2">
      <c r="A182" s="82" t="s">
        <v>176</v>
      </c>
      <c r="B182" s="82" t="s">
        <v>175</v>
      </c>
      <c r="C182" s="83">
        <v>0</v>
      </c>
      <c r="D182" s="83">
        <v>0</v>
      </c>
      <c r="E182" s="83">
        <v>0</v>
      </c>
      <c r="F182" s="3"/>
      <c r="G182" s="3"/>
      <c r="H182" s="49"/>
    </row>
    <row r="183" spans="1:8" x14ac:dyDescent="0.2">
      <c r="A183" s="84" t="s">
        <v>174</v>
      </c>
      <c r="B183" s="84" t="s">
        <v>173</v>
      </c>
      <c r="C183" s="85">
        <v>0</v>
      </c>
      <c r="D183" s="85">
        <v>0</v>
      </c>
      <c r="E183" s="85">
        <v>0</v>
      </c>
      <c r="F183" s="3"/>
      <c r="G183" s="3"/>
      <c r="H183" s="49"/>
    </row>
    <row r="184" spans="1:8" x14ac:dyDescent="0.2">
      <c r="A184" s="86" t="s">
        <v>83</v>
      </c>
      <c r="B184" s="86" t="s">
        <v>217</v>
      </c>
      <c r="C184" s="87">
        <v>0</v>
      </c>
      <c r="D184" s="87">
        <v>0</v>
      </c>
      <c r="E184" s="87">
        <v>0</v>
      </c>
      <c r="F184" s="3"/>
      <c r="G184" s="3"/>
      <c r="H184" s="49"/>
    </row>
    <row r="185" spans="1:8" x14ac:dyDescent="0.2">
      <c r="A185" s="86" t="s">
        <v>82</v>
      </c>
      <c r="B185" s="86" t="s">
        <v>81</v>
      </c>
      <c r="C185" s="87">
        <v>0</v>
      </c>
      <c r="D185" s="87">
        <v>0</v>
      </c>
      <c r="E185" s="87">
        <v>0</v>
      </c>
      <c r="F185" s="3"/>
      <c r="G185" s="3"/>
      <c r="H185" s="49"/>
    </row>
  </sheetData>
  <mergeCells count="1"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Opći dio - sažetak</vt:lpstr>
      <vt:lpstr>Ekonomska klasifikacija</vt:lpstr>
      <vt:lpstr>Izvori financiranja</vt:lpstr>
      <vt:lpstr>Rashodi prema funkcijskoj klas.</vt:lpstr>
      <vt:lpstr>Primici i izdaci ek. klas.</vt:lpstr>
      <vt:lpstr>Primici i izdaci izvori fin.</vt:lpstr>
      <vt:lpstr>Posebni dio</vt:lpstr>
      <vt:lpstr>Obrazloženje - opći dio</vt:lpstr>
      <vt:lpstr>Posebni dio - obrazloženje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2024-03-09T22:05:02Z</dcterms:created>
  <dcterms:modified xsi:type="dcterms:W3CDTF">2026-03-30T08:45:41Z</dcterms:modified>
</cp:coreProperties>
</file>