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cukusic\Downloads\"/>
    </mc:Choice>
  </mc:AlternateContent>
  <xr:revisionPtr revIDLastSave="0" documentId="8_{206C90D3-D13A-41F2-B630-476D94F30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3" i="1" l="1"/>
  <c r="D232" i="1"/>
  <c r="D164" i="1"/>
  <c r="D162" i="1"/>
  <c r="D160" i="1"/>
  <c r="D158" i="1"/>
  <c r="D156" i="1"/>
  <c r="D154" i="1"/>
  <c r="D152" i="1"/>
  <c r="D150" i="1"/>
  <c r="D148" i="1"/>
  <c r="D146" i="1"/>
  <c r="D144" i="1"/>
  <c r="D142" i="1"/>
  <c r="D140" i="1"/>
  <c r="D138" i="1"/>
  <c r="D136" i="1"/>
  <c r="D133" i="1"/>
  <c r="D131" i="1"/>
  <c r="D129" i="1"/>
  <c r="D127" i="1"/>
  <c r="D125" i="1"/>
  <c r="D122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<sst xmlns="http://schemas.openxmlformats.org/spreadsheetml/2006/main" count="614" uniqueCount="220">
  <si>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</si>
  <si>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</si>
  <si>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</si>
  <si>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</si>
  <si>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</si>
  <si>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</si>
  <si>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</si>
  <si>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</si>
  <si>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Novi Zagreb_x000D_
Avenija Većeslava Holjevca 3_x000D_
Zagreb_x000D_
Tel: +385(1)6626174   Fax: +385(1)6626174_x000D_
OIB: 68776176875_x000D_
Mail: racunovodstvo@udnovizagreb.hr_x000D_
IBAN: HR8623600001101312475</t>
  </si>
  <si>
    <t>Isplata Sredstava Za Razdoblje: 01.12.2025 Do 31.12.2025</t>
  </si>
  <si>
    <t>HOTEL LERO DUBROVNIK</t>
  </si>
  <si>
    <t>97744396969</t>
  </si>
  <si>
    <t>20 000 DUBROVNIK</t>
  </si>
  <si>
    <t>SLUŽBENA PUTOVANJA</t>
  </si>
  <si>
    <t>Učenički dom Novi Zagreb</t>
  </si>
  <si>
    <t>Ukupno:</t>
  </si>
  <si>
    <t>AUTOTURIST SAMOBOR d.o.o.</t>
  </si>
  <si>
    <t>95485292543</t>
  </si>
  <si>
    <t>Samobor</t>
  </si>
  <si>
    <t>NAKNADE ZA PRIJEVOZ, ZA RAD NA TERENU I ODVOJENI ŽIVOT</t>
  </si>
  <si>
    <t>SMIT COMMERCE  d.o.o.</t>
  </si>
  <si>
    <t>95243482140</t>
  </si>
  <si>
    <t>Zagreb-Sloboština</t>
  </si>
  <si>
    <t>MATERIJAL I DJELOVI ZA TEKUĆE I  INV.ODRŽ.</t>
  </si>
  <si>
    <t>KRAŠ D.D.</t>
  </si>
  <si>
    <t>94989605030</t>
  </si>
  <si>
    <t>Zagreb</t>
  </si>
  <si>
    <t>MATERIJAL I SIROVINE</t>
  </si>
  <si>
    <t>REPREZENTACIJA</t>
  </si>
  <si>
    <t>DM-DROGERIE MARKT D.O.O.</t>
  </si>
  <si>
    <t>94124811986</t>
  </si>
  <si>
    <t>Zagreb-Susedgrad</t>
  </si>
  <si>
    <t>UČENIČKI DOM DORA PEJAČEVIĆ</t>
  </si>
  <si>
    <t>93973093488</t>
  </si>
  <si>
    <t>ZAGREB</t>
  </si>
  <si>
    <t>STRUČNO USAVRŠAVANJE ZAPOSLENIKA</t>
  </si>
  <si>
    <t>LABRAKO d.o.o.</t>
  </si>
  <si>
    <t>93474751766</t>
  </si>
  <si>
    <t>ZAGREBAČKA BANKA</t>
  </si>
  <si>
    <t>92963223473</t>
  </si>
  <si>
    <t>BANKARSKE USLUGE I USLUGE PLATNOG PROMETA</t>
  </si>
  <si>
    <t>ZORAN INTERIJERI d.o.o.</t>
  </si>
  <si>
    <t>91679684509</t>
  </si>
  <si>
    <t>USLUGE TEKUĆEG I INVEST. ODRŽAVANJA</t>
  </si>
  <si>
    <t>AGROPROTEINKA-ENERGIJA d.o.o.</t>
  </si>
  <si>
    <t>90174095121</t>
  </si>
  <si>
    <t>SESVETE</t>
  </si>
  <si>
    <t>KOMUNALNE USLUGE</t>
  </si>
  <si>
    <t>MESTRO D.O.O.</t>
  </si>
  <si>
    <t>87655145561</t>
  </si>
  <si>
    <t>HP-HRVATSKA POŠTA d.d.</t>
  </si>
  <si>
    <t>87311810356</t>
  </si>
  <si>
    <t>Velika Gorica</t>
  </si>
  <si>
    <t>USLUGE TEL.,INTERNETA,  POŠTE I PRIJEVOZA</t>
  </si>
  <si>
    <t>FINA</t>
  </si>
  <si>
    <t>85821130368</t>
  </si>
  <si>
    <t>ČISTOĆA ZAGREBAČKI HOLDING D.O.O</t>
  </si>
  <si>
    <t>85584865987</t>
  </si>
  <si>
    <t>MET CROATIA ENERGY TRADE</t>
  </si>
  <si>
    <t>85106651596</t>
  </si>
  <si>
    <t>ENERGIJA</t>
  </si>
  <si>
    <t>UGOSTITELJSKO-TURISTIČKO UČILIŠTE</t>
  </si>
  <si>
    <t>83456348759</t>
  </si>
  <si>
    <t>VODOOPSKRBA I ODVODNJA d.o.o.</t>
  </si>
  <si>
    <t>83416546499</t>
  </si>
  <si>
    <t>KONFEKT D.O.O.</t>
  </si>
  <si>
    <t>83162113232</t>
  </si>
  <si>
    <t>ZET d.o.o.</t>
  </si>
  <si>
    <t>82031999604</t>
  </si>
  <si>
    <t>HRVATSKI TELEKOM D.D.</t>
  </si>
  <si>
    <t>81793146560</t>
  </si>
  <si>
    <t>PRISTOJBE I NORME</t>
  </si>
  <si>
    <t>AGRODALM d.o.o.</t>
  </si>
  <si>
    <t>80649374262</t>
  </si>
  <si>
    <t xml:space="preserve">Zagreb </t>
  </si>
  <si>
    <t>URIHO</t>
  </si>
  <si>
    <t>77931216562</t>
  </si>
  <si>
    <t>SLUŽBENA, RADNA I ZAŠTITNA ODJEĆA I OBUĆA</t>
  </si>
  <si>
    <t>KLARA d.d.</t>
  </si>
  <si>
    <t>76842508189</t>
  </si>
  <si>
    <t>MATIĆ D.O.O</t>
  </si>
  <si>
    <t>76598425509</t>
  </si>
  <si>
    <t>OTIS DIZALA d.o.o.</t>
  </si>
  <si>
    <t>76080865307</t>
  </si>
  <si>
    <t>Zagreb-Novi Zagreb</t>
  </si>
  <si>
    <t>PEVEX D.D.</t>
  </si>
  <si>
    <t>73660371074</t>
  </si>
  <si>
    <t>OSTALI NESPOMENUTI RASHODI POSLOVANJA</t>
  </si>
  <si>
    <t>OPTIMUS LAB D.O.O.</t>
  </si>
  <si>
    <t>71981294715</t>
  </si>
  <si>
    <t>ČAKOVEC</t>
  </si>
  <si>
    <t>RAČUNALNE USLUGE</t>
  </si>
  <si>
    <t>TELEMACH HRVATSKA D.O.O.</t>
  </si>
  <si>
    <t>70133616033</t>
  </si>
  <si>
    <t>BARKOM – G.M. D.O.O.</t>
  </si>
  <si>
    <t>70127500266</t>
  </si>
  <si>
    <t>VELIKA GORICA</t>
  </si>
  <si>
    <t>HRT</t>
  </si>
  <si>
    <t>68419124305</t>
  </si>
  <si>
    <t>FOTO STUDIO A-1</t>
  </si>
  <si>
    <t>66777886165</t>
  </si>
  <si>
    <t>TITAN-ZAGREB D.O.O.</t>
  </si>
  <si>
    <t>64634216475</t>
  </si>
  <si>
    <t>HEP OPSKRBA d.o.o.</t>
  </si>
  <si>
    <t>63073332379</t>
  </si>
  <si>
    <t>NAŠE KLASJE d.o.o.</t>
  </si>
  <si>
    <t>62858712399</t>
  </si>
  <si>
    <t>Zagreb 10000</t>
  </si>
  <si>
    <t>GRAD ZAGREB-Gradski ured za prostorno ur</t>
  </si>
  <si>
    <t>61817894937</t>
  </si>
  <si>
    <t>TEHNO-ZAGREB D.O.O.</t>
  </si>
  <si>
    <t>60557784734</t>
  </si>
  <si>
    <t>Lučko</t>
  </si>
  <si>
    <t>DUNDO INTERIJERI D.O.O.</t>
  </si>
  <si>
    <t>58895259138</t>
  </si>
  <si>
    <t>SITNI INVENTAR I AUTOGUME</t>
  </si>
  <si>
    <t>EURO ROSA IP D.O.O.</t>
  </si>
  <si>
    <t>58421021869</t>
  </si>
  <si>
    <t>HRVATSKE AUTOCESTE D.O.O.</t>
  </si>
  <si>
    <t>57500462912</t>
  </si>
  <si>
    <t>IGO-MAT D.O.O</t>
  </si>
  <si>
    <t>55662000497</t>
  </si>
  <si>
    <t>Bregana</t>
  </si>
  <si>
    <t>DIGIDOO, obrt za računalne djelatnosti</t>
  </si>
  <si>
    <t>53758582742</t>
  </si>
  <si>
    <t>PROMES CVANCIGER D.O.O.</t>
  </si>
  <si>
    <t>52848763122</t>
  </si>
  <si>
    <t>SISAK</t>
  </si>
  <si>
    <t>ČIZMAZ DIZAJN d.o.o.</t>
  </si>
  <si>
    <t>52172037360</t>
  </si>
  <si>
    <t>OSTALE USLUGE</t>
  </si>
  <si>
    <t>STANIĆ D.O.O.</t>
  </si>
  <si>
    <t>50056415529</t>
  </si>
  <si>
    <t xml:space="preserve">SV. NEDELJA </t>
  </si>
  <si>
    <t>BRODIĆ-PROMET d.o.o.</t>
  </si>
  <si>
    <t>48567510815</t>
  </si>
  <si>
    <t>KAUFLAND</t>
  </si>
  <si>
    <t>47432874968</t>
  </si>
  <si>
    <t>TEHNOZAPIS d.o.o.</t>
  </si>
  <si>
    <t>47310667146</t>
  </si>
  <si>
    <t>TOPIĆ USLUGE D.O.O.</t>
  </si>
  <si>
    <t>45431278864</t>
  </si>
  <si>
    <t>PLATNJAK elektro servis</t>
  </si>
  <si>
    <t>44251320073</t>
  </si>
  <si>
    <t>VINDIJA D.D. MLIJEKO</t>
  </si>
  <si>
    <t>44138062462</t>
  </si>
  <si>
    <t xml:space="preserve">Varaždin </t>
  </si>
  <si>
    <t>HOTELI ZADAR D.D.</t>
  </si>
  <si>
    <t>40699482950</t>
  </si>
  <si>
    <t>ZADAR</t>
  </si>
  <si>
    <t>ŠKOLSKA KNJIGA D.D.</t>
  </si>
  <si>
    <t>38967655335</t>
  </si>
  <si>
    <t>UREDSKI MAT. I OSTALI MAT. RASHODI</t>
  </si>
  <si>
    <t>METRO Cash&amp;Carry Hrvatska d.o.o.</t>
  </si>
  <si>
    <t>38016445738</t>
  </si>
  <si>
    <t>Sesvete</t>
  </si>
  <si>
    <t>SAPONIA D.D.</t>
  </si>
  <si>
    <t>37879152548</t>
  </si>
  <si>
    <t>Osijek</t>
  </si>
  <si>
    <t>GRADSKA LJEKARNA ZAGREB</t>
  </si>
  <si>
    <t>37268254106</t>
  </si>
  <si>
    <t>INFORMATIČKA PODRŠKA d.o.o.</t>
  </si>
  <si>
    <t>36424951826</t>
  </si>
  <si>
    <t>UREDSKA OREMA I NAMJEŠTAJ</t>
  </si>
  <si>
    <t>UDRUGA UČENIČKIH DOMOVA RH</t>
  </si>
  <si>
    <t>35549937288</t>
  </si>
  <si>
    <t>ČLANARINE I NORME</t>
  </si>
  <si>
    <t>NASTAVNI ZAVOD ZA JAVNO ZDRAVSTVO DR. A. ŠTAMPAR</t>
  </si>
  <si>
    <t>33392005961</t>
  </si>
  <si>
    <t>ZDRAVSTVENE I VETERINARSKE USLUGE</t>
  </si>
  <si>
    <t>VIZUAL MEDIA d.o.o.</t>
  </si>
  <si>
    <t>31850787748</t>
  </si>
  <si>
    <t>VINDIJA D.D. MESO</t>
  </si>
  <si>
    <t>30173030000</t>
  </si>
  <si>
    <t>Varaždin</t>
  </si>
  <si>
    <t>A1 d.o.o.</t>
  </si>
  <si>
    <t>29524210204</t>
  </si>
  <si>
    <t>INA - INDUSTRIJA NAFTE d.d.</t>
  </si>
  <si>
    <t>27759560625</t>
  </si>
  <si>
    <t>ROTO DINAMIC D.O.O.</t>
  </si>
  <si>
    <t>24723122482</t>
  </si>
  <si>
    <t>SAMOBOR</t>
  </si>
  <si>
    <t>CROATIA AIRLINES d.d.</t>
  </si>
  <si>
    <t>24640993045</t>
  </si>
  <si>
    <t>HRVATSKI ŠKOLSKI MUZEJ</t>
  </si>
  <si>
    <t>23485687544</t>
  </si>
  <si>
    <t xml:space="preserve">ZAGREB </t>
  </si>
  <si>
    <t>METEOR-GRUPA LABUD D.O.O.</t>
  </si>
  <si>
    <t>23359164583</t>
  </si>
  <si>
    <t>PODRAVKA D.D.</t>
  </si>
  <si>
    <t xml:space="preserve">18928523252 </t>
  </si>
  <si>
    <t>KOPRIVNICA</t>
  </si>
  <si>
    <t>HEP TOPLINARSTVO d.o.o.</t>
  </si>
  <si>
    <t>15907062900</t>
  </si>
  <si>
    <t>GREBLICA Obrt za proizvodnju i ugostiteljstvo</t>
  </si>
  <si>
    <t>14295470580</t>
  </si>
  <si>
    <t>OPTI PRINT ADRIA d.o.o.</t>
  </si>
  <si>
    <t>11469787133</t>
  </si>
  <si>
    <t>ZAKUPNINE I NAJAMNINE</t>
  </si>
  <si>
    <t>AKD-ZAŠTITA D.O.O.</t>
  </si>
  <si>
    <t>09253797076</t>
  </si>
  <si>
    <t>SVIJET MEDIJA D.O.O.</t>
  </si>
  <si>
    <t>08622180689</t>
  </si>
  <si>
    <t>LEDO plus d.o.o.</t>
  </si>
  <si>
    <t>07179054100</t>
  </si>
  <si>
    <t>RIGETA d.o.o.</t>
  </si>
  <si>
    <t>05050699714</t>
  </si>
  <si>
    <t>ZVIBOR D.O.O.</t>
  </si>
  <si>
    <t>03454358063</t>
  </si>
  <si>
    <t>HOK OSIGURANJE HRVATSKA OSIGURAVAJUĆA KUĆA D.D.</t>
  </si>
  <si>
    <t>00432869176</t>
  </si>
  <si>
    <t>PREMIJA OSIGURANJA</t>
  </si>
  <si>
    <t>PLAĆE ZA REDOVNI RAD</t>
  </si>
  <si>
    <t>OSTALI RASHODI ZA ZAPOSLENE</t>
  </si>
  <si>
    <t>Nema Konta Na Odabranoj Razini</t>
  </si>
  <si>
    <t>DOPRINOSI ZA OBVEZNO ZDRAVSTVENO OSIGURANJE</t>
  </si>
  <si>
    <t>INTELEKTUALNE I OSOBNE USLUGE</t>
  </si>
  <si>
    <t>ZATEZNE KAMATE</t>
  </si>
  <si>
    <t>RASPORED RASHODA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</si>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</sst>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215.55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215.55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66.5</v>
      </c>
      <c r="E9" s="10">
        <v>3212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66.5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2687.96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2687.96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150.59</v>
      </c>
      <c r="E13" s="10">
        <v>3222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593.4</v>
      </c>
      <c r="E14" s="10">
        <v>3293</v>
      </c>
      <c r="F14" s="9" t="s">
        <v>28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743.99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141.32</v>
      </c>
      <c r="E16" s="10">
        <v>3222</v>
      </c>
      <c r="F16" s="9" t="s">
        <v>27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141.32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80</v>
      </c>
      <c r="E18" s="10">
        <v>3213</v>
      </c>
      <c r="F18" s="9" t="s">
        <v>35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80</v>
      </c>
      <c r="E19" s="23"/>
      <c r="F19" s="25"/>
      <c r="G19" s="26"/>
    </row>
    <row r="20" spans="1:7" x14ac:dyDescent="0.25">
      <c r="A20" s="9" t="s">
        <v>36</v>
      </c>
      <c r="B20" s="14" t="s">
        <v>37</v>
      </c>
      <c r="C20" s="10" t="s">
        <v>34</v>
      </c>
      <c r="D20" s="18">
        <v>1243.53</v>
      </c>
      <c r="E20" s="10">
        <v>3222</v>
      </c>
      <c r="F20" s="9" t="s">
        <v>27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1243.53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26</v>
      </c>
      <c r="D22" s="18">
        <v>363.6</v>
      </c>
      <c r="E22" s="10">
        <v>3431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363.6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26</v>
      </c>
      <c r="D24" s="18">
        <v>3862.5</v>
      </c>
      <c r="E24" s="10">
        <v>3224</v>
      </c>
      <c r="F24" s="9" t="s">
        <v>23</v>
      </c>
      <c r="G24" s="27" t="s">
        <v>14</v>
      </c>
    </row>
    <row r="25" spans="1:7" x14ac:dyDescent="0.25">
      <c r="A25" s="9"/>
      <c r="B25" s="14"/>
      <c r="C25" s="10"/>
      <c r="D25" s="18">
        <v>11391.25</v>
      </c>
      <c r="E25" s="10">
        <v>3232</v>
      </c>
      <c r="F25" s="9" t="s">
        <v>43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15253.75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305.33</v>
      </c>
      <c r="E27" s="10">
        <v>3234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305.33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34</v>
      </c>
      <c r="D29" s="18">
        <v>905.05</v>
      </c>
      <c r="E29" s="10">
        <v>3232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905.05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26.4</v>
      </c>
      <c r="E31" s="10">
        <v>3231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26.4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26</v>
      </c>
      <c r="D33" s="18">
        <v>21.19</v>
      </c>
      <c r="E33" s="10">
        <v>3431</v>
      </c>
      <c r="F33" s="9" t="s">
        <v>40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21.19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26</v>
      </c>
      <c r="D35" s="18">
        <v>2801.79</v>
      </c>
      <c r="E35" s="10">
        <v>3234</v>
      </c>
      <c r="F35" s="9" t="s">
        <v>47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2801.79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34</v>
      </c>
      <c r="D37" s="18">
        <v>229.14</v>
      </c>
      <c r="E37" s="10">
        <v>3223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229.14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34</v>
      </c>
      <c r="D39" s="18">
        <v>1916</v>
      </c>
      <c r="E39" s="10">
        <v>3222</v>
      </c>
      <c r="F39" s="9" t="s">
        <v>27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1916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26</v>
      </c>
      <c r="D41" s="18">
        <v>12377.43</v>
      </c>
      <c r="E41" s="10">
        <v>3234</v>
      </c>
      <c r="F41" s="9" t="s">
        <v>47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12377.43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34</v>
      </c>
      <c r="D43" s="18">
        <v>1081.9000000000001</v>
      </c>
      <c r="E43" s="10">
        <v>3222</v>
      </c>
      <c r="F43" s="9" t="s">
        <v>27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1081.9000000000001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26</v>
      </c>
      <c r="D45" s="18">
        <v>923.76</v>
      </c>
      <c r="E45" s="10">
        <v>3212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923.76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34</v>
      </c>
      <c r="D47" s="18">
        <v>95.78</v>
      </c>
      <c r="E47" s="10">
        <v>3295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95.78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21599.53</v>
      </c>
      <c r="E49" s="10">
        <v>3222</v>
      </c>
      <c r="F49" s="9" t="s">
        <v>27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21599.53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26</v>
      </c>
      <c r="D51" s="18">
        <v>1369.88</v>
      </c>
      <c r="E51" s="10">
        <v>3227</v>
      </c>
      <c r="F51" s="9" t="s">
        <v>77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1369.88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74</v>
      </c>
      <c r="D53" s="18">
        <v>4397.7</v>
      </c>
      <c r="E53" s="10">
        <v>3222</v>
      </c>
      <c r="F53" s="9" t="s">
        <v>27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4397.7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52</v>
      </c>
      <c r="D55" s="18">
        <v>47.78</v>
      </c>
      <c r="E55" s="10">
        <v>3222</v>
      </c>
      <c r="F55" s="9" t="s">
        <v>27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47.78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122.08</v>
      </c>
      <c r="E57" s="10">
        <v>3232</v>
      </c>
      <c r="F57" s="9" t="s">
        <v>43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122.08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46</v>
      </c>
      <c r="D59" s="18">
        <v>701.16</v>
      </c>
      <c r="E59" s="10">
        <v>3299</v>
      </c>
      <c r="F59" s="9" t="s">
        <v>87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701.16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137.5</v>
      </c>
      <c r="E61" s="10">
        <v>3238</v>
      </c>
      <c r="F61" s="9" t="s">
        <v>91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137.5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34</v>
      </c>
      <c r="D63" s="18">
        <v>34.72</v>
      </c>
      <c r="E63" s="10">
        <v>3231</v>
      </c>
      <c r="F63" s="9" t="s">
        <v>53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34.72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1128.5999999999999</v>
      </c>
      <c r="E65" s="10">
        <v>3222</v>
      </c>
      <c r="F65" s="9" t="s">
        <v>27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1128.5999999999999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26</v>
      </c>
      <c r="D67" s="18">
        <v>53.1</v>
      </c>
      <c r="E67" s="10">
        <v>3295</v>
      </c>
      <c r="F67" s="9" t="s">
        <v>71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53.1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26</v>
      </c>
      <c r="D69" s="18">
        <v>39</v>
      </c>
      <c r="E69" s="10">
        <v>3299</v>
      </c>
      <c r="F69" s="9" t="s">
        <v>87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39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31</v>
      </c>
      <c r="D71" s="18">
        <v>168.18</v>
      </c>
      <c r="E71" s="10">
        <v>3224</v>
      </c>
      <c r="F71" s="9" t="s">
        <v>23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168.18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26</v>
      </c>
      <c r="D73" s="18">
        <v>10628.82</v>
      </c>
      <c r="E73" s="10">
        <v>3223</v>
      </c>
      <c r="F73" s="9" t="s">
        <v>60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10628.82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107</v>
      </c>
      <c r="D75" s="18">
        <v>968.1</v>
      </c>
      <c r="E75" s="10">
        <v>3222</v>
      </c>
      <c r="F75" s="9" t="s">
        <v>27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968.1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26</v>
      </c>
      <c r="D77" s="18">
        <v>3412.86</v>
      </c>
      <c r="E77" s="10">
        <v>3295</v>
      </c>
      <c r="F77" s="9" t="s">
        <v>71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3412.86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112</v>
      </c>
      <c r="D79" s="18">
        <v>552.23</v>
      </c>
      <c r="E79" s="10">
        <v>3232</v>
      </c>
      <c r="F79" s="9" t="s">
        <v>43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552.23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34</v>
      </c>
      <c r="D81" s="18">
        <v>7134.43</v>
      </c>
      <c r="E81" s="10">
        <v>3225</v>
      </c>
      <c r="F81" s="9" t="s">
        <v>115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7134.43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34</v>
      </c>
      <c r="D83" s="18">
        <v>48.75</v>
      </c>
      <c r="E83" s="10">
        <v>3222</v>
      </c>
      <c r="F83" s="9" t="s">
        <v>27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48.75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34</v>
      </c>
      <c r="D85" s="18">
        <v>35.4</v>
      </c>
      <c r="E85" s="10">
        <v>3211</v>
      </c>
      <c r="F85" s="9" t="s">
        <v>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35.4</v>
      </c>
      <c r="E86" s="23"/>
      <c r="F86" s="25"/>
      <c r="G86" s="26"/>
    </row>
    <row r="87" spans="1:7" x14ac:dyDescent="0.25">
      <c r="A87" s="9" t="s">
        <v>120</v>
      </c>
      <c r="B87" s="14" t="s">
        <v>121</v>
      </c>
      <c r="C87" s="10" t="s">
        <v>122</v>
      </c>
      <c r="D87" s="18">
        <v>7812.66</v>
      </c>
      <c r="E87" s="10">
        <v>3222</v>
      </c>
      <c r="F87" s="9" t="s">
        <v>27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7812.66</v>
      </c>
      <c r="E88" s="23"/>
      <c r="F88" s="25"/>
      <c r="G88" s="26"/>
    </row>
    <row r="89" spans="1:7" x14ac:dyDescent="0.25">
      <c r="A89" s="9" t="s">
        <v>123</v>
      </c>
      <c r="B89" s="14" t="s">
        <v>124</v>
      </c>
      <c r="C89" s="10" t="s">
        <v>34</v>
      </c>
      <c r="D89" s="18">
        <v>143.34</v>
      </c>
      <c r="E89" s="10">
        <v>3238</v>
      </c>
      <c r="F89" s="9" t="s">
        <v>91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143.34</v>
      </c>
      <c r="E90" s="23"/>
      <c r="F90" s="25"/>
      <c r="G90" s="26"/>
    </row>
    <row r="91" spans="1:7" x14ac:dyDescent="0.25">
      <c r="A91" s="9" t="s">
        <v>125</v>
      </c>
      <c r="B91" s="14" t="s">
        <v>126</v>
      </c>
      <c r="C91" s="10" t="s">
        <v>127</v>
      </c>
      <c r="D91" s="18">
        <v>3300.58</v>
      </c>
      <c r="E91" s="10">
        <v>3222</v>
      </c>
      <c r="F91" s="9" t="s">
        <v>27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3300.58</v>
      </c>
      <c r="E92" s="23"/>
      <c r="F92" s="25"/>
      <c r="G92" s="26"/>
    </row>
    <row r="93" spans="1:7" x14ac:dyDescent="0.25">
      <c r="A93" s="9" t="s">
        <v>128</v>
      </c>
      <c r="B93" s="14" t="s">
        <v>129</v>
      </c>
      <c r="C93" s="10" t="s">
        <v>26</v>
      </c>
      <c r="D93" s="18">
        <v>1515</v>
      </c>
      <c r="E93" s="10">
        <v>3239</v>
      </c>
      <c r="F93" s="9" t="s">
        <v>130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1515</v>
      </c>
      <c r="E94" s="23"/>
      <c r="F94" s="25"/>
      <c r="G94" s="26"/>
    </row>
    <row r="95" spans="1:7" x14ac:dyDescent="0.25">
      <c r="A95" s="9" t="s">
        <v>131</v>
      </c>
      <c r="B95" s="14" t="s">
        <v>132</v>
      </c>
      <c r="C95" s="10" t="s">
        <v>133</v>
      </c>
      <c r="D95" s="18">
        <v>2232.13</v>
      </c>
      <c r="E95" s="10">
        <v>3222</v>
      </c>
      <c r="F95" s="9" t="s">
        <v>27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2232.13</v>
      </c>
      <c r="E96" s="23"/>
      <c r="F96" s="25"/>
      <c r="G96" s="26"/>
    </row>
    <row r="97" spans="1:7" x14ac:dyDescent="0.25">
      <c r="A97" s="9" t="s">
        <v>134</v>
      </c>
      <c r="B97" s="14" t="s">
        <v>135</v>
      </c>
      <c r="C97" s="10" t="s">
        <v>26</v>
      </c>
      <c r="D97" s="18">
        <v>97.99</v>
      </c>
      <c r="E97" s="10">
        <v>3299</v>
      </c>
      <c r="F97" s="9" t="s">
        <v>87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97.99</v>
      </c>
      <c r="E98" s="23"/>
      <c r="F98" s="25"/>
      <c r="G98" s="26"/>
    </row>
    <row r="99" spans="1:7" x14ac:dyDescent="0.25">
      <c r="A99" s="9" t="s">
        <v>136</v>
      </c>
      <c r="B99" s="14" t="s">
        <v>137</v>
      </c>
      <c r="C99" s="10" t="s">
        <v>26</v>
      </c>
      <c r="D99" s="18">
        <v>175.85</v>
      </c>
      <c r="E99" s="10">
        <v>3222</v>
      </c>
      <c r="F99" s="9" t="s">
        <v>27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175.85</v>
      </c>
      <c r="E100" s="23"/>
      <c r="F100" s="25"/>
      <c r="G100" s="26"/>
    </row>
    <row r="101" spans="1:7" x14ac:dyDescent="0.25">
      <c r="A101" s="9" t="s">
        <v>138</v>
      </c>
      <c r="B101" s="14" t="s">
        <v>139</v>
      </c>
      <c r="C101" s="10" t="s">
        <v>34</v>
      </c>
      <c r="D101" s="18">
        <v>200</v>
      </c>
      <c r="E101" s="10">
        <v>3239</v>
      </c>
      <c r="F101" s="9" t="s">
        <v>130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200</v>
      </c>
      <c r="E102" s="23"/>
      <c r="F102" s="25"/>
      <c r="G102" s="26"/>
    </row>
    <row r="103" spans="1:7" x14ac:dyDescent="0.25">
      <c r="A103" s="9" t="s">
        <v>140</v>
      </c>
      <c r="B103" s="14" t="s">
        <v>141</v>
      </c>
      <c r="C103" s="10" t="s">
        <v>34</v>
      </c>
      <c r="D103" s="18">
        <v>376.6</v>
      </c>
      <c r="E103" s="10">
        <v>3222</v>
      </c>
      <c r="F103" s="9" t="s">
        <v>27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376.6</v>
      </c>
      <c r="E104" s="23"/>
      <c r="F104" s="25"/>
      <c r="G104" s="26"/>
    </row>
    <row r="105" spans="1:7" x14ac:dyDescent="0.25">
      <c r="A105" s="9" t="s">
        <v>142</v>
      </c>
      <c r="B105" s="14" t="s">
        <v>143</v>
      </c>
      <c r="C105" s="10" t="s">
        <v>26</v>
      </c>
      <c r="D105" s="18">
        <v>179.78</v>
      </c>
      <c r="E105" s="10">
        <v>3232</v>
      </c>
      <c r="F105" s="9" t="s">
        <v>43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179.78</v>
      </c>
      <c r="E106" s="23"/>
      <c r="F106" s="25"/>
      <c r="G106" s="26"/>
    </row>
    <row r="107" spans="1:7" x14ac:dyDescent="0.25">
      <c r="A107" s="9" t="s">
        <v>144</v>
      </c>
      <c r="B107" s="14" t="s">
        <v>145</v>
      </c>
      <c r="C107" s="10" t="s">
        <v>146</v>
      </c>
      <c r="D107" s="18">
        <v>7795.53</v>
      </c>
      <c r="E107" s="10">
        <v>3222</v>
      </c>
      <c r="F107" s="9" t="s">
        <v>27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7795.53</v>
      </c>
      <c r="E108" s="23"/>
      <c r="F108" s="25"/>
      <c r="G108" s="26"/>
    </row>
    <row r="109" spans="1:7" x14ac:dyDescent="0.25">
      <c r="A109" s="9" t="s">
        <v>147</v>
      </c>
      <c r="B109" s="14" t="s">
        <v>148</v>
      </c>
      <c r="C109" s="10" t="s">
        <v>149</v>
      </c>
      <c r="D109" s="18">
        <v>978</v>
      </c>
      <c r="E109" s="10">
        <v>3211</v>
      </c>
      <c r="F109" s="9" t="s">
        <v>13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978</v>
      </c>
      <c r="E110" s="23"/>
      <c r="F110" s="25"/>
      <c r="G110" s="26"/>
    </row>
    <row r="111" spans="1:7" x14ac:dyDescent="0.25">
      <c r="A111" s="9" t="s">
        <v>150</v>
      </c>
      <c r="B111" s="14" t="s">
        <v>151</v>
      </c>
      <c r="C111" s="10" t="s">
        <v>26</v>
      </c>
      <c r="D111" s="18">
        <v>58</v>
      </c>
      <c r="E111" s="10">
        <v>3221</v>
      </c>
      <c r="F111" s="9" t="s">
        <v>152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58</v>
      </c>
      <c r="E112" s="23"/>
      <c r="F112" s="25"/>
      <c r="G112" s="26"/>
    </row>
    <row r="113" spans="1:7" x14ac:dyDescent="0.25">
      <c r="A113" s="9" t="s">
        <v>153</v>
      </c>
      <c r="B113" s="14" t="s">
        <v>154</v>
      </c>
      <c r="C113" s="10" t="s">
        <v>155</v>
      </c>
      <c r="D113" s="18">
        <v>169.88</v>
      </c>
      <c r="E113" s="10">
        <v>3222</v>
      </c>
      <c r="F113" s="9" t="s">
        <v>27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169.88</v>
      </c>
      <c r="E114" s="23"/>
      <c r="F114" s="25"/>
      <c r="G114" s="26"/>
    </row>
    <row r="115" spans="1:7" x14ac:dyDescent="0.25">
      <c r="A115" s="9" t="s">
        <v>156</v>
      </c>
      <c r="B115" s="14" t="s">
        <v>157</v>
      </c>
      <c r="C115" s="10" t="s">
        <v>158</v>
      </c>
      <c r="D115" s="18">
        <v>84.73</v>
      </c>
      <c r="E115" s="10">
        <v>3222</v>
      </c>
      <c r="F115" s="9" t="s">
        <v>27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84.73</v>
      </c>
      <c r="E116" s="23"/>
      <c r="F116" s="25"/>
      <c r="G116" s="26"/>
    </row>
    <row r="117" spans="1:7" x14ac:dyDescent="0.25">
      <c r="A117" s="9" t="s">
        <v>159</v>
      </c>
      <c r="B117" s="14" t="s">
        <v>160</v>
      </c>
      <c r="C117" s="10" t="s">
        <v>26</v>
      </c>
      <c r="D117" s="18">
        <v>14.2</v>
      </c>
      <c r="E117" s="10">
        <v>3222</v>
      </c>
      <c r="F117" s="9" t="s">
        <v>27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14.2</v>
      </c>
      <c r="E118" s="23"/>
      <c r="F118" s="25"/>
      <c r="G118" s="26"/>
    </row>
    <row r="119" spans="1:7" x14ac:dyDescent="0.25">
      <c r="A119" s="9" t="s">
        <v>161</v>
      </c>
      <c r="B119" s="14" t="s">
        <v>162</v>
      </c>
      <c r="C119" s="10" t="s">
        <v>26</v>
      </c>
      <c r="D119" s="18">
        <v>87.5</v>
      </c>
      <c r="E119" s="10">
        <v>3224</v>
      </c>
      <c r="F119" s="9" t="s">
        <v>23</v>
      </c>
      <c r="G119" s="27" t="s">
        <v>14</v>
      </c>
    </row>
    <row r="120" spans="1:7" x14ac:dyDescent="0.25">
      <c r="A120" s="9"/>
      <c r="B120" s="14"/>
      <c r="C120" s="10"/>
      <c r="D120" s="18">
        <v>1230.6600000000001</v>
      </c>
      <c r="E120" s="10">
        <v>3238</v>
      </c>
      <c r="F120" s="9" t="s">
        <v>91</v>
      </c>
      <c r="G120" s="28" t="s">
        <v>14</v>
      </c>
    </row>
    <row r="121" spans="1:7" x14ac:dyDescent="0.25">
      <c r="A121" s="9"/>
      <c r="B121" s="14"/>
      <c r="C121" s="10"/>
      <c r="D121" s="18">
        <v>116.25</v>
      </c>
      <c r="E121" s="10">
        <v>4221</v>
      </c>
      <c r="F121" s="9" t="s">
        <v>163</v>
      </c>
      <c r="G121" s="28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SUM(D119:D121)</f>
        <v>1434.41</v>
      </c>
      <c r="E122" s="23"/>
      <c r="F122" s="25"/>
      <c r="G122" s="26"/>
    </row>
    <row r="123" spans="1:7" x14ac:dyDescent="0.25">
      <c r="A123" s="9" t="s">
        <v>164</v>
      </c>
      <c r="B123" s="14" t="s">
        <v>165</v>
      </c>
      <c r="C123" s="10" t="s">
        <v>26</v>
      </c>
      <c r="D123" s="18">
        <v>300</v>
      </c>
      <c r="E123" s="10">
        <v>3213</v>
      </c>
      <c r="F123" s="9" t="s">
        <v>35</v>
      </c>
      <c r="G123" s="27" t="s">
        <v>14</v>
      </c>
    </row>
    <row r="124" spans="1:7" x14ac:dyDescent="0.25">
      <c r="A124" s="9"/>
      <c r="B124" s="14"/>
      <c r="C124" s="10"/>
      <c r="D124" s="18">
        <v>50</v>
      </c>
      <c r="E124" s="10">
        <v>3294</v>
      </c>
      <c r="F124" s="9" t="s">
        <v>166</v>
      </c>
      <c r="G124" s="28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SUM(D123:D124)</f>
        <v>350</v>
      </c>
      <c r="E125" s="23"/>
      <c r="F125" s="25"/>
      <c r="G125" s="26"/>
    </row>
    <row r="126" spans="1:7" x14ac:dyDescent="0.25">
      <c r="A126" s="9" t="s">
        <v>167</v>
      </c>
      <c r="B126" s="14" t="s">
        <v>168</v>
      </c>
      <c r="C126" s="10" t="s">
        <v>26</v>
      </c>
      <c r="D126" s="18">
        <v>121.14</v>
      </c>
      <c r="E126" s="10">
        <v>3236</v>
      </c>
      <c r="F126" s="9" t="s">
        <v>169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121.14</v>
      </c>
      <c r="E127" s="23"/>
      <c r="F127" s="25"/>
      <c r="G127" s="26"/>
    </row>
    <row r="128" spans="1:7" x14ac:dyDescent="0.25">
      <c r="A128" s="9" t="s">
        <v>170</v>
      </c>
      <c r="B128" s="14" t="s">
        <v>171</v>
      </c>
      <c r="C128" s="10" t="s">
        <v>26</v>
      </c>
      <c r="D128" s="18">
        <v>281.56</v>
      </c>
      <c r="E128" s="10">
        <v>3299</v>
      </c>
      <c r="F128" s="9" t="s">
        <v>87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281.56</v>
      </c>
      <c r="E129" s="23"/>
      <c r="F129" s="25"/>
      <c r="G129" s="26"/>
    </row>
    <row r="130" spans="1:7" x14ac:dyDescent="0.25">
      <c r="A130" s="9" t="s">
        <v>172</v>
      </c>
      <c r="B130" s="14" t="s">
        <v>173</v>
      </c>
      <c r="C130" s="10" t="s">
        <v>174</v>
      </c>
      <c r="D130" s="18">
        <v>2358.71</v>
      </c>
      <c r="E130" s="10">
        <v>3222</v>
      </c>
      <c r="F130" s="9" t="s">
        <v>27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2358.71</v>
      </c>
      <c r="E131" s="23"/>
      <c r="F131" s="25"/>
      <c r="G131" s="26"/>
    </row>
    <row r="132" spans="1:7" x14ac:dyDescent="0.25">
      <c r="A132" s="9" t="s">
        <v>175</v>
      </c>
      <c r="B132" s="14" t="s">
        <v>176</v>
      </c>
      <c r="C132" s="10" t="s">
        <v>26</v>
      </c>
      <c r="D132" s="18">
        <v>753.24</v>
      </c>
      <c r="E132" s="10">
        <v>3231</v>
      </c>
      <c r="F132" s="9" t="s">
        <v>53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753.24</v>
      </c>
      <c r="E133" s="23"/>
      <c r="F133" s="25"/>
      <c r="G133" s="26"/>
    </row>
    <row r="134" spans="1:7" x14ac:dyDescent="0.25">
      <c r="A134" s="9" t="s">
        <v>177</v>
      </c>
      <c r="B134" s="14" t="s">
        <v>178</v>
      </c>
      <c r="C134" s="10" t="s">
        <v>84</v>
      </c>
      <c r="D134" s="18">
        <v>14.38</v>
      </c>
      <c r="E134" s="10">
        <v>3222</v>
      </c>
      <c r="F134" s="9" t="s">
        <v>27</v>
      </c>
      <c r="G134" s="27" t="s">
        <v>14</v>
      </c>
    </row>
    <row r="135" spans="1:7" x14ac:dyDescent="0.25">
      <c r="A135" s="9"/>
      <c r="B135" s="14"/>
      <c r="C135" s="10"/>
      <c r="D135" s="18">
        <v>521.80999999999995</v>
      </c>
      <c r="E135" s="10">
        <v>3223</v>
      </c>
      <c r="F135" s="9" t="s">
        <v>60</v>
      </c>
      <c r="G135" s="28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SUM(D134:D135)</f>
        <v>536.18999999999994</v>
      </c>
      <c r="E136" s="23"/>
      <c r="F136" s="25"/>
      <c r="G136" s="26"/>
    </row>
    <row r="137" spans="1:7" x14ac:dyDescent="0.25">
      <c r="A137" s="9" t="s">
        <v>179</v>
      </c>
      <c r="B137" s="14" t="s">
        <v>180</v>
      </c>
      <c r="C137" s="10" t="s">
        <v>181</v>
      </c>
      <c r="D137" s="18">
        <v>33.869999999999997</v>
      </c>
      <c r="E137" s="10">
        <v>3299</v>
      </c>
      <c r="F137" s="9" t="s">
        <v>87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33.869999999999997</v>
      </c>
      <c r="E138" s="23"/>
      <c r="F138" s="25"/>
      <c r="G138" s="26"/>
    </row>
    <row r="139" spans="1:7" x14ac:dyDescent="0.25">
      <c r="A139" s="9" t="s">
        <v>182</v>
      </c>
      <c r="B139" s="14" t="s">
        <v>183</v>
      </c>
      <c r="C139" s="10" t="s">
        <v>22</v>
      </c>
      <c r="D139" s="18">
        <v>138.09</v>
      </c>
      <c r="E139" s="10">
        <v>3211</v>
      </c>
      <c r="F139" s="9" t="s">
        <v>13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138.09</v>
      </c>
      <c r="E140" s="23"/>
      <c r="F140" s="25"/>
      <c r="G140" s="26"/>
    </row>
    <row r="141" spans="1:7" x14ac:dyDescent="0.25">
      <c r="A141" s="9" t="s">
        <v>184</v>
      </c>
      <c r="B141" s="14" t="s">
        <v>185</v>
      </c>
      <c r="C141" s="10" t="s">
        <v>186</v>
      </c>
      <c r="D141" s="18">
        <v>24</v>
      </c>
      <c r="E141" s="10">
        <v>3299</v>
      </c>
      <c r="F141" s="9" t="s">
        <v>87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24</v>
      </c>
      <c r="E142" s="23"/>
      <c r="F142" s="25"/>
      <c r="G142" s="26"/>
    </row>
    <row r="143" spans="1:7" x14ac:dyDescent="0.25">
      <c r="A143" s="9" t="s">
        <v>187</v>
      </c>
      <c r="B143" s="14" t="s">
        <v>188</v>
      </c>
      <c r="C143" s="10" t="s">
        <v>34</v>
      </c>
      <c r="D143" s="18">
        <v>785.71</v>
      </c>
      <c r="E143" s="10">
        <v>3222</v>
      </c>
      <c r="F143" s="9" t="s">
        <v>27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785.71</v>
      </c>
      <c r="E144" s="23"/>
      <c r="F144" s="25"/>
      <c r="G144" s="26"/>
    </row>
    <row r="145" spans="1:7" x14ac:dyDescent="0.25">
      <c r="A145" s="9" t="s">
        <v>189</v>
      </c>
      <c r="B145" s="14" t="s">
        <v>190</v>
      </c>
      <c r="C145" s="10" t="s">
        <v>191</v>
      </c>
      <c r="D145" s="18">
        <v>439.79</v>
      </c>
      <c r="E145" s="10">
        <v>3222</v>
      </c>
      <c r="F145" s="9" t="s">
        <v>27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439.79</v>
      </c>
      <c r="E146" s="23"/>
      <c r="F146" s="25"/>
      <c r="G146" s="26"/>
    </row>
    <row r="147" spans="1:7" x14ac:dyDescent="0.25">
      <c r="A147" s="9" t="s">
        <v>192</v>
      </c>
      <c r="B147" s="14" t="s">
        <v>193</v>
      </c>
      <c r="C147" s="10" t="s">
        <v>26</v>
      </c>
      <c r="D147" s="18">
        <v>16274.74</v>
      </c>
      <c r="E147" s="10">
        <v>3223</v>
      </c>
      <c r="F147" s="9" t="s">
        <v>60</v>
      </c>
      <c r="G147" s="27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SUM(D147:D147)</f>
        <v>16274.74</v>
      </c>
      <c r="E148" s="23"/>
      <c r="F148" s="25"/>
      <c r="G148" s="26"/>
    </row>
    <row r="149" spans="1:7" x14ac:dyDescent="0.25">
      <c r="A149" s="9" t="s">
        <v>194</v>
      </c>
      <c r="B149" s="14" t="s">
        <v>195</v>
      </c>
      <c r="C149" s="10" t="s">
        <v>34</v>
      </c>
      <c r="D149" s="18">
        <v>235.3</v>
      </c>
      <c r="E149" s="10">
        <v>3222</v>
      </c>
      <c r="F149" s="9" t="s">
        <v>27</v>
      </c>
      <c r="G149" s="27" t="s">
        <v>14</v>
      </c>
    </row>
    <row r="150" spans="1:7" ht="27" customHeight="1" thickBot="1" x14ac:dyDescent="0.3">
      <c r="A150" s="21" t="s">
        <v>15</v>
      </c>
      <c r="B150" s="22"/>
      <c r="C150" s="23"/>
      <c r="D150" s="24">
        <f>SUM(D149:D149)</f>
        <v>235.3</v>
      </c>
      <c r="E150" s="23"/>
      <c r="F150" s="25"/>
      <c r="G150" s="26"/>
    </row>
    <row r="151" spans="1:7" x14ac:dyDescent="0.25">
      <c r="A151" s="9" t="s">
        <v>196</v>
      </c>
      <c r="B151" s="14" t="s">
        <v>197</v>
      </c>
      <c r="C151" s="10" t="s">
        <v>26</v>
      </c>
      <c r="D151" s="18">
        <v>241.25</v>
      </c>
      <c r="E151" s="10">
        <v>3235</v>
      </c>
      <c r="F151" s="9" t="s">
        <v>198</v>
      </c>
      <c r="G151" s="27" t="s">
        <v>14</v>
      </c>
    </row>
    <row r="152" spans="1:7" ht="27" customHeight="1" thickBot="1" x14ac:dyDescent="0.3">
      <c r="A152" s="21" t="s">
        <v>15</v>
      </c>
      <c r="B152" s="22"/>
      <c r="C152" s="23"/>
      <c r="D152" s="24">
        <f>SUM(D151:D151)</f>
        <v>241.25</v>
      </c>
      <c r="E152" s="23"/>
      <c r="F152" s="25"/>
      <c r="G152" s="26"/>
    </row>
    <row r="153" spans="1:7" x14ac:dyDescent="0.25">
      <c r="A153" s="9" t="s">
        <v>199</v>
      </c>
      <c r="B153" s="14" t="s">
        <v>200</v>
      </c>
      <c r="C153" s="10" t="s">
        <v>34</v>
      </c>
      <c r="D153" s="18">
        <v>326.25</v>
      </c>
      <c r="E153" s="10">
        <v>3239</v>
      </c>
      <c r="F153" s="9" t="s">
        <v>130</v>
      </c>
      <c r="G153" s="27" t="s">
        <v>14</v>
      </c>
    </row>
    <row r="154" spans="1:7" ht="27" customHeight="1" thickBot="1" x14ac:dyDescent="0.3">
      <c r="A154" s="21" t="s">
        <v>15</v>
      </c>
      <c r="B154" s="22"/>
      <c r="C154" s="23"/>
      <c r="D154" s="24">
        <f>SUM(D153:D153)</f>
        <v>326.25</v>
      </c>
      <c r="E154" s="23"/>
      <c r="F154" s="25"/>
      <c r="G154" s="26"/>
    </row>
    <row r="155" spans="1:7" x14ac:dyDescent="0.25">
      <c r="A155" s="9" t="s">
        <v>201</v>
      </c>
      <c r="B155" s="14" t="s">
        <v>202</v>
      </c>
      <c r="C155" s="10" t="s">
        <v>34</v>
      </c>
      <c r="D155" s="18">
        <v>180.07</v>
      </c>
      <c r="E155" s="10">
        <v>3224</v>
      </c>
      <c r="F155" s="9" t="s">
        <v>23</v>
      </c>
      <c r="G155" s="27" t="s">
        <v>14</v>
      </c>
    </row>
    <row r="156" spans="1:7" ht="27" customHeight="1" thickBot="1" x14ac:dyDescent="0.3">
      <c r="A156" s="21" t="s">
        <v>15</v>
      </c>
      <c r="B156" s="22"/>
      <c r="C156" s="23"/>
      <c r="D156" s="24">
        <f>SUM(D155:D155)</f>
        <v>180.07</v>
      </c>
      <c r="E156" s="23"/>
      <c r="F156" s="25"/>
      <c r="G156" s="26"/>
    </row>
    <row r="157" spans="1:7" x14ac:dyDescent="0.25">
      <c r="A157" s="9" t="s">
        <v>203</v>
      </c>
      <c r="B157" s="14" t="s">
        <v>204</v>
      </c>
      <c r="C157" s="10" t="s">
        <v>26</v>
      </c>
      <c r="D157" s="18">
        <v>507.75</v>
      </c>
      <c r="E157" s="10">
        <v>3222</v>
      </c>
      <c r="F157" s="9" t="s">
        <v>27</v>
      </c>
      <c r="G157" s="27" t="s">
        <v>14</v>
      </c>
    </row>
    <row r="158" spans="1:7" ht="27" customHeight="1" thickBot="1" x14ac:dyDescent="0.3">
      <c r="A158" s="21" t="s">
        <v>15</v>
      </c>
      <c r="B158" s="22"/>
      <c r="C158" s="23"/>
      <c r="D158" s="24">
        <f>SUM(D157:D157)</f>
        <v>507.75</v>
      </c>
      <c r="E158" s="23"/>
      <c r="F158" s="25"/>
      <c r="G158" s="26"/>
    </row>
    <row r="159" spans="1:7" x14ac:dyDescent="0.25">
      <c r="A159" s="9" t="s">
        <v>205</v>
      </c>
      <c r="B159" s="14" t="s">
        <v>206</v>
      </c>
      <c r="C159" s="10" t="s">
        <v>74</v>
      </c>
      <c r="D159" s="18">
        <v>3373.11</v>
      </c>
      <c r="E159" s="10">
        <v>3222</v>
      </c>
      <c r="F159" s="9" t="s">
        <v>27</v>
      </c>
      <c r="G159" s="27" t="s">
        <v>14</v>
      </c>
    </row>
    <row r="160" spans="1:7" ht="27" customHeight="1" thickBot="1" x14ac:dyDescent="0.3">
      <c r="A160" s="21" t="s">
        <v>15</v>
      </c>
      <c r="B160" s="22"/>
      <c r="C160" s="23"/>
      <c r="D160" s="24">
        <f>SUM(D159:D159)</f>
        <v>3373.11</v>
      </c>
      <c r="E160" s="23"/>
      <c r="F160" s="25"/>
      <c r="G160" s="26"/>
    </row>
    <row r="161" spans="1:7" x14ac:dyDescent="0.25">
      <c r="A161" s="9" t="s">
        <v>207</v>
      </c>
      <c r="B161" s="14" t="s">
        <v>208</v>
      </c>
      <c r="C161" s="10" t="s">
        <v>34</v>
      </c>
      <c r="D161" s="18">
        <v>921.5</v>
      </c>
      <c r="E161" s="10">
        <v>3222</v>
      </c>
      <c r="F161" s="9" t="s">
        <v>27</v>
      </c>
      <c r="G161" s="27" t="s">
        <v>14</v>
      </c>
    </row>
    <row r="162" spans="1:7" ht="27" customHeight="1" thickBot="1" x14ac:dyDescent="0.3">
      <c r="A162" s="21" t="s">
        <v>15</v>
      </c>
      <c r="B162" s="22"/>
      <c r="C162" s="23"/>
      <c r="D162" s="24">
        <f>SUM(D161:D161)</f>
        <v>921.5</v>
      </c>
      <c r="E162" s="23"/>
      <c r="F162" s="25"/>
      <c r="G162" s="26"/>
    </row>
    <row r="163" spans="1:7" x14ac:dyDescent="0.25">
      <c r="A163" s="9" t="s">
        <v>209</v>
      </c>
      <c r="B163" s="14" t="s">
        <v>210</v>
      </c>
      <c r="C163" s="10" t="s">
        <v>34</v>
      </c>
      <c r="D163" s="18">
        <v>9037.11</v>
      </c>
      <c r="E163" s="10">
        <v>3292</v>
      </c>
      <c r="F163" s="9" t="s">
        <v>211</v>
      </c>
      <c r="G163" s="27" t="s">
        <v>14</v>
      </c>
    </row>
    <row r="164" spans="1:7" ht="27" customHeight="1" thickBot="1" x14ac:dyDescent="0.3">
      <c r="A164" s="21" t="s">
        <v>15</v>
      </c>
      <c r="B164" s="22"/>
      <c r="C164" s="23"/>
      <c r="D164" s="24">
        <f>SUM(D163:D163)</f>
        <v>9037.11</v>
      </c>
      <c r="E164" s="23"/>
      <c r="F164" s="25"/>
      <c r="G164" s="26"/>
    </row>
    <row r="165" spans="1:7" x14ac:dyDescent="0.25">
      <c r="A165" s="9"/>
      <c r="B165" s="14"/>
      <c r="C165" s="10"/>
      <c r="D165" s="18">
        <v>1328.1</v>
      </c>
      <c r="E165" s="10">
        <v>3111</v>
      </c>
      <c r="F165" s="9" t="s">
        <v>212</v>
      </c>
      <c r="G165" s="27" t="s">
        <v>14</v>
      </c>
    </row>
    <row r="166" spans="1:7" x14ac:dyDescent="0.25">
      <c r="A166" s="9"/>
      <c r="B166" s="14"/>
      <c r="C166" s="10"/>
      <c r="D166" s="18">
        <v>1887.65</v>
      </c>
      <c r="E166" s="10">
        <v>3111</v>
      </c>
      <c r="F166" s="9" t="s">
        <v>212</v>
      </c>
      <c r="G166" s="28" t="s">
        <v>14</v>
      </c>
    </row>
    <row r="167" spans="1:7" x14ac:dyDescent="0.25">
      <c r="A167" s="9"/>
      <c r="B167" s="14"/>
      <c r="C167" s="10"/>
      <c r="D167" s="18">
        <v>141837.46</v>
      </c>
      <c r="E167" s="10">
        <v>3111</v>
      </c>
      <c r="F167" s="9" t="s">
        <v>212</v>
      </c>
      <c r="G167" s="28" t="s">
        <v>14</v>
      </c>
    </row>
    <row r="168" spans="1:7" x14ac:dyDescent="0.25">
      <c r="A168" s="9"/>
      <c r="B168" s="14"/>
      <c r="C168" s="10"/>
      <c r="D168" s="18">
        <v>214186.71</v>
      </c>
      <c r="E168" s="10">
        <v>3111</v>
      </c>
      <c r="F168" s="9" t="s">
        <v>212</v>
      </c>
      <c r="G168" s="28" t="s">
        <v>14</v>
      </c>
    </row>
    <row r="169" spans="1:7" x14ac:dyDescent="0.25">
      <c r="A169" s="9"/>
      <c r="B169" s="14"/>
      <c r="C169" s="10"/>
      <c r="D169" s="18">
        <v>17046.09</v>
      </c>
      <c r="E169" s="10">
        <v>3121</v>
      </c>
      <c r="F169" s="9" t="s">
        <v>213</v>
      </c>
      <c r="G169" s="28" t="s">
        <v>14</v>
      </c>
    </row>
    <row r="170" spans="1:7" x14ac:dyDescent="0.25">
      <c r="A170" s="9"/>
      <c r="B170" s="14"/>
      <c r="C170" s="10"/>
      <c r="D170" s="18">
        <v>1502.59</v>
      </c>
      <c r="E170" s="10">
        <v>3122</v>
      </c>
      <c r="F170" s="9" t="s">
        <v>214</v>
      </c>
      <c r="G170" s="28" t="s">
        <v>14</v>
      </c>
    </row>
    <row r="171" spans="1:7" x14ac:dyDescent="0.25">
      <c r="A171" s="9"/>
      <c r="B171" s="14"/>
      <c r="C171" s="10"/>
      <c r="D171" s="18">
        <v>16932.05</v>
      </c>
      <c r="E171" s="10">
        <v>3132</v>
      </c>
      <c r="F171" s="9" t="s">
        <v>215</v>
      </c>
      <c r="G171" s="28" t="s">
        <v>14</v>
      </c>
    </row>
    <row r="172" spans="1:7" x14ac:dyDescent="0.25">
      <c r="A172" s="9"/>
      <c r="B172" s="14"/>
      <c r="C172" s="10"/>
      <c r="D172" s="18">
        <v>182.02</v>
      </c>
      <c r="E172" s="10">
        <v>3141</v>
      </c>
      <c r="F172" s="9" t="s">
        <v>214</v>
      </c>
      <c r="G172" s="28" t="s">
        <v>14</v>
      </c>
    </row>
    <row r="173" spans="1:7" x14ac:dyDescent="0.25">
      <c r="A173" s="9"/>
      <c r="B173" s="14"/>
      <c r="C173" s="10"/>
      <c r="D173" s="18">
        <v>16183.77</v>
      </c>
      <c r="E173" s="10">
        <v>3141</v>
      </c>
      <c r="F173" s="9" t="s">
        <v>214</v>
      </c>
      <c r="G173" s="28" t="s">
        <v>14</v>
      </c>
    </row>
    <row r="174" spans="1:7" x14ac:dyDescent="0.25">
      <c r="A174" s="9"/>
      <c r="B174" s="14"/>
      <c r="C174" s="10"/>
      <c r="D174" s="18">
        <v>377.53</v>
      </c>
      <c r="E174" s="10">
        <v>3151</v>
      </c>
      <c r="F174" s="9" t="s">
        <v>214</v>
      </c>
      <c r="G174" s="28" t="s">
        <v>14</v>
      </c>
    </row>
    <row r="175" spans="1:7" x14ac:dyDescent="0.25">
      <c r="A175" s="9"/>
      <c r="B175" s="14"/>
      <c r="C175" s="10"/>
      <c r="D175" s="18">
        <v>39364.269999999997</v>
      </c>
      <c r="E175" s="10">
        <v>3151</v>
      </c>
      <c r="F175" s="9" t="s">
        <v>214</v>
      </c>
      <c r="G175" s="28" t="s">
        <v>14</v>
      </c>
    </row>
    <row r="176" spans="1:7" x14ac:dyDescent="0.25">
      <c r="A176" s="9"/>
      <c r="B176" s="14"/>
      <c r="C176" s="10"/>
      <c r="D176" s="18">
        <v>32637.29</v>
      </c>
      <c r="E176" s="10">
        <v>3162</v>
      </c>
      <c r="F176" s="9" t="s">
        <v>214</v>
      </c>
      <c r="G176" s="28" t="s">
        <v>14</v>
      </c>
    </row>
    <row r="177" spans="1:7" x14ac:dyDescent="0.25">
      <c r="A177" s="9"/>
      <c r="B177" s="14"/>
      <c r="C177" s="10"/>
      <c r="D177" s="18">
        <v>17046.09</v>
      </c>
      <c r="E177" s="10">
        <v>3171</v>
      </c>
      <c r="F177" s="9" t="s">
        <v>214</v>
      </c>
      <c r="G177" s="28" t="s">
        <v>14</v>
      </c>
    </row>
    <row r="178" spans="1:7" x14ac:dyDescent="0.25">
      <c r="A178" s="9"/>
      <c r="B178" s="14"/>
      <c r="C178" s="10"/>
      <c r="D178" s="18">
        <v>1800</v>
      </c>
      <c r="E178" s="10">
        <v>3172</v>
      </c>
      <c r="F178" s="9" t="s">
        <v>214</v>
      </c>
      <c r="G178" s="28" t="s">
        <v>14</v>
      </c>
    </row>
    <row r="179" spans="1:7" x14ac:dyDescent="0.25">
      <c r="A179" s="9"/>
      <c r="B179" s="14"/>
      <c r="C179" s="10"/>
      <c r="D179" s="18">
        <v>58.4</v>
      </c>
      <c r="E179" s="10">
        <v>3211</v>
      </c>
      <c r="F179" s="9" t="s">
        <v>13</v>
      </c>
      <c r="G179" s="28" t="s">
        <v>14</v>
      </c>
    </row>
    <row r="180" spans="1:7" x14ac:dyDescent="0.25">
      <c r="A180" s="9"/>
      <c r="B180" s="14"/>
      <c r="C180" s="10"/>
      <c r="D180" s="18">
        <v>138.09</v>
      </c>
      <c r="E180" s="10">
        <v>3211</v>
      </c>
      <c r="F180" s="9" t="s">
        <v>13</v>
      </c>
      <c r="G180" s="28" t="s">
        <v>14</v>
      </c>
    </row>
    <row r="181" spans="1:7" x14ac:dyDescent="0.25">
      <c r="A181" s="9"/>
      <c r="B181" s="14"/>
      <c r="C181" s="10"/>
      <c r="D181" s="18">
        <v>150</v>
      </c>
      <c r="E181" s="10">
        <v>3211</v>
      </c>
      <c r="F181" s="9" t="s">
        <v>13</v>
      </c>
      <c r="G181" s="28" t="s">
        <v>14</v>
      </c>
    </row>
    <row r="182" spans="1:7" x14ac:dyDescent="0.25">
      <c r="A182" s="9"/>
      <c r="B182" s="14"/>
      <c r="C182" s="10"/>
      <c r="D182" s="18">
        <v>1193.55</v>
      </c>
      <c r="E182" s="10">
        <v>3211</v>
      </c>
      <c r="F182" s="9" t="s">
        <v>13</v>
      </c>
      <c r="G182" s="28" t="s">
        <v>14</v>
      </c>
    </row>
    <row r="183" spans="1:7" x14ac:dyDescent="0.25">
      <c r="A183" s="9"/>
      <c r="B183" s="14"/>
      <c r="C183" s="10"/>
      <c r="D183" s="18">
        <v>1749.6</v>
      </c>
      <c r="E183" s="10">
        <v>3211</v>
      </c>
      <c r="F183" s="9" t="s">
        <v>13</v>
      </c>
      <c r="G183" s="28" t="s">
        <v>14</v>
      </c>
    </row>
    <row r="184" spans="1:7" x14ac:dyDescent="0.25">
      <c r="A184" s="9"/>
      <c r="B184" s="14"/>
      <c r="C184" s="10"/>
      <c r="D184" s="18">
        <v>2587.64</v>
      </c>
      <c r="E184" s="10">
        <v>3212</v>
      </c>
      <c r="F184" s="9" t="s">
        <v>19</v>
      </c>
      <c r="G184" s="28" t="s">
        <v>14</v>
      </c>
    </row>
    <row r="185" spans="1:7" x14ac:dyDescent="0.25">
      <c r="A185" s="9"/>
      <c r="B185" s="14"/>
      <c r="C185" s="10"/>
      <c r="D185" s="18">
        <v>3116.02</v>
      </c>
      <c r="E185" s="10">
        <v>3212</v>
      </c>
      <c r="F185" s="9" t="s">
        <v>19</v>
      </c>
      <c r="G185" s="28" t="s">
        <v>14</v>
      </c>
    </row>
    <row r="186" spans="1:7" x14ac:dyDescent="0.25">
      <c r="A186" s="9"/>
      <c r="B186" s="14"/>
      <c r="C186" s="10"/>
      <c r="D186" s="18">
        <v>380</v>
      </c>
      <c r="E186" s="10">
        <v>3213</v>
      </c>
      <c r="F186" s="9" t="s">
        <v>35</v>
      </c>
      <c r="G186" s="28" t="s">
        <v>14</v>
      </c>
    </row>
    <row r="187" spans="1:7" x14ac:dyDescent="0.25">
      <c r="A187" s="9"/>
      <c r="B187" s="14"/>
      <c r="C187" s="10"/>
      <c r="D187" s="18">
        <v>58</v>
      </c>
      <c r="E187" s="10">
        <v>3221</v>
      </c>
      <c r="F187" s="9" t="s">
        <v>152</v>
      </c>
      <c r="G187" s="28" t="s">
        <v>14</v>
      </c>
    </row>
    <row r="188" spans="1:7" x14ac:dyDescent="0.25">
      <c r="A188" s="9"/>
      <c r="B188" s="14"/>
      <c r="C188" s="10"/>
      <c r="D188" s="18">
        <v>280.75</v>
      </c>
      <c r="E188" s="10">
        <v>3221</v>
      </c>
      <c r="F188" s="9" t="s">
        <v>152</v>
      </c>
      <c r="G188" s="28" t="s">
        <v>14</v>
      </c>
    </row>
    <row r="189" spans="1:7" x14ac:dyDescent="0.25">
      <c r="A189" s="9"/>
      <c r="B189" s="14"/>
      <c r="C189" s="10"/>
      <c r="D189" s="18">
        <v>725.18</v>
      </c>
      <c r="E189" s="10">
        <v>3221</v>
      </c>
      <c r="F189" s="9" t="s">
        <v>152</v>
      </c>
      <c r="G189" s="28" t="s">
        <v>14</v>
      </c>
    </row>
    <row r="190" spans="1:7" x14ac:dyDescent="0.25">
      <c r="A190" s="9"/>
      <c r="B190" s="14"/>
      <c r="C190" s="10"/>
      <c r="D190" s="18">
        <v>155.52000000000001</v>
      </c>
      <c r="E190" s="10">
        <v>3222</v>
      </c>
      <c r="F190" s="9" t="s">
        <v>27</v>
      </c>
      <c r="G190" s="28" t="s">
        <v>14</v>
      </c>
    </row>
    <row r="191" spans="1:7" x14ac:dyDescent="0.25">
      <c r="A191" s="9"/>
      <c r="B191" s="14"/>
      <c r="C191" s="10"/>
      <c r="D191" s="18">
        <v>21380.25</v>
      </c>
      <c r="E191" s="10">
        <v>3222</v>
      </c>
      <c r="F191" s="9" t="s">
        <v>27</v>
      </c>
      <c r="G191" s="28" t="s">
        <v>14</v>
      </c>
    </row>
    <row r="192" spans="1:7" x14ac:dyDescent="0.25">
      <c r="A192" s="9"/>
      <c r="B192" s="14"/>
      <c r="C192" s="10"/>
      <c r="D192" s="18">
        <v>-7885.79</v>
      </c>
      <c r="E192" s="10">
        <v>3223</v>
      </c>
      <c r="F192" s="9" t="s">
        <v>60</v>
      </c>
      <c r="G192" s="28" t="s">
        <v>14</v>
      </c>
    </row>
    <row r="193" spans="1:7" x14ac:dyDescent="0.25">
      <c r="A193" s="9"/>
      <c r="B193" s="14"/>
      <c r="C193" s="10"/>
      <c r="D193" s="18">
        <v>-76.11</v>
      </c>
      <c r="E193" s="10">
        <v>3223</v>
      </c>
      <c r="F193" s="9" t="s">
        <v>60</v>
      </c>
      <c r="G193" s="28" t="s">
        <v>14</v>
      </c>
    </row>
    <row r="194" spans="1:7" x14ac:dyDescent="0.25">
      <c r="A194" s="9"/>
      <c r="B194" s="14"/>
      <c r="C194" s="10"/>
      <c r="D194" s="18">
        <v>288.01</v>
      </c>
      <c r="E194" s="10">
        <v>3223</v>
      </c>
      <c r="F194" s="9" t="s">
        <v>60</v>
      </c>
      <c r="G194" s="28" t="s">
        <v>14</v>
      </c>
    </row>
    <row r="195" spans="1:7" x14ac:dyDescent="0.25">
      <c r="A195" s="9"/>
      <c r="B195" s="14"/>
      <c r="C195" s="10"/>
      <c r="D195" s="18">
        <v>1956.06</v>
      </c>
      <c r="E195" s="10">
        <v>3223</v>
      </c>
      <c r="F195" s="9" t="s">
        <v>60</v>
      </c>
      <c r="G195" s="28" t="s">
        <v>14</v>
      </c>
    </row>
    <row r="196" spans="1:7" x14ac:dyDescent="0.25">
      <c r="A196" s="9"/>
      <c r="B196" s="14"/>
      <c r="C196" s="10"/>
      <c r="D196" s="18">
        <v>87.5</v>
      </c>
      <c r="E196" s="10">
        <v>3224</v>
      </c>
      <c r="F196" s="9" t="s">
        <v>23</v>
      </c>
      <c r="G196" s="28" t="s">
        <v>14</v>
      </c>
    </row>
    <row r="197" spans="1:7" x14ac:dyDescent="0.25">
      <c r="A197" s="9"/>
      <c r="B197" s="14"/>
      <c r="C197" s="10"/>
      <c r="D197" s="18">
        <v>5922.63</v>
      </c>
      <c r="E197" s="10">
        <v>3224</v>
      </c>
      <c r="F197" s="9" t="s">
        <v>23</v>
      </c>
      <c r="G197" s="28" t="s">
        <v>14</v>
      </c>
    </row>
    <row r="198" spans="1:7" x14ac:dyDescent="0.25">
      <c r="A198" s="9"/>
      <c r="B198" s="14"/>
      <c r="C198" s="10"/>
      <c r="D198" s="18">
        <v>7134.43</v>
      </c>
      <c r="E198" s="10">
        <v>3225</v>
      </c>
      <c r="F198" s="9" t="s">
        <v>115</v>
      </c>
      <c r="G198" s="28" t="s">
        <v>14</v>
      </c>
    </row>
    <row r="199" spans="1:7" x14ac:dyDescent="0.25">
      <c r="A199" s="9"/>
      <c r="B199" s="14"/>
      <c r="C199" s="10"/>
      <c r="D199" s="18">
        <v>1369.88</v>
      </c>
      <c r="E199" s="10">
        <v>3227</v>
      </c>
      <c r="F199" s="9" t="s">
        <v>77</v>
      </c>
      <c r="G199" s="28" t="s">
        <v>14</v>
      </c>
    </row>
    <row r="200" spans="1:7" x14ac:dyDescent="0.25">
      <c r="A200" s="9"/>
      <c r="B200" s="14"/>
      <c r="C200" s="10"/>
      <c r="D200" s="18">
        <v>13.2</v>
      </c>
      <c r="E200" s="10">
        <v>3231</v>
      </c>
      <c r="F200" s="9" t="s">
        <v>53</v>
      </c>
      <c r="G200" s="28" t="s">
        <v>14</v>
      </c>
    </row>
    <row r="201" spans="1:7" x14ac:dyDescent="0.25">
      <c r="A201" s="9"/>
      <c r="B201" s="14"/>
      <c r="C201" s="10"/>
      <c r="D201" s="18">
        <v>17.36</v>
      </c>
      <c r="E201" s="10">
        <v>3231</v>
      </c>
      <c r="F201" s="9" t="s">
        <v>53</v>
      </c>
      <c r="G201" s="28" t="s">
        <v>14</v>
      </c>
    </row>
    <row r="202" spans="1:7" x14ac:dyDescent="0.25">
      <c r="A202" s="9"/>
      <c r="B202" s="14"/>
      <c r="C202" s="10"/>
      <c r="D202" s="18">
        <v>393.02</v>
      </c>
      <c r="E202" s="10">
        <v>3231</v>
      </c>
      <c r="F202" s="9" t="s">
        <v>53</v>
      </c>
      <c r="G202" s="28" t="s">
        <v>14</v>
      </c>
    </row>
    <row r="203" spans="1:7" x14ac:dyDescent="0.25">
      <c r="A203" s="9"/>
      <c r="B203" s="14"/>
      <c r="C203" s="10"/>
      <c r="D203" s="18">
        <v>1698.1</v>
      </c>
      <c r="E203" s="10">
        <v>3232</v>
      </c>
      <c r="F203" s="9" t="s">
        <v>43</v>
      </c>
      <c r="G203" s="28" t="s">
        <v>14</v>
      </c>
    </row>
    <row r="204" spans="1:7" x14ac:dyDescent="0.25">
      <c r="A204" s="9"/>
      <c r="B204" s="14"/>
      <c r="C204" s="10"/>
      <c r="D204" s="18">
        <v>11391.25</v>
      </c>
      <c r="E204" s="10">
        <v>3232</v>
      </c>
      <c r="F204" s="9" t="s">
        <v>43</v>
      </c>
      <c r="G204" s="28" t="s">
        <v>14</v>
      </c>
    </row>
    <row r="205" spans="1:7" x14ac:dyDescent="0.25">
      <c r="A205" s="9"/>
      <c r="B205" s="14"/>
      <c r="C205" s="10"/>
      <c r="D205" s="18">
        <v>-391.68</v>
      </c>
      <c r="E205" s="10">
        <v>3234</v>
      </c>
      <c r="F205" s="9" t="s">
        <v>47</v>
      </c>
      <c r="G205" s="28" t="s">
        <v>14</v>
      </c>
    </row>
    <row r="206" spans="1:7" x14ac:dyDescent="0.25">
      <c r="A206" s="9"/>
      <c r="B206" s="14"/>
      <c r="C206" s="10"/>
      <c r="D206" s="18">
        <v>10027.35</v>
      </c>
      <c r="E206" s="10">
        <v>3234</v>
      </c>
      <c r="F206" s="9" t="s">
        <v>47</v>
      </c>
      <c r="G206" s="28" t="s">
        <v>14</v>
      </c>
    </row>
    <row r="207" spans="1:7" x14ac:dyDescent="0.25">
      <c r="A207" s="9"/>
      <c r="B207" s="14"/>
      <c r="C207" s="10"/>
      <c r="D207" s="18">
        <v>241.25</v>
      </c>
      <c r="E207" s="10">
        <v>3235</v>
      </c>
      <c r="F207" s="9" t="s">
        <v>198</v>
      </c>
      <c r="G207" s="28" t="s">
        <v>14</v>
      </c>
    </row>
    <row r="208" spans="1:7" x14ac:dyDescent="0.25">
      <c r="A208" s="9"/>
      <c r="B208" s="14"/>
      <c r="C208" s="10"/>
      <c r="D208" s="18">
        <v>500</v>
      </c>
      <c r="E208" s="10">
        <v>3237</v>
      </c>
      <c r="F208" s="9" t="s">
        <v>216</v>
      </c>
      <c r="G208" s="28" t="s">
        <v>14</v>
      </c>
    </row>
    <row r="209" spans="1:7" x14ac:dyDescent="0.25">
      <c r="A209" s="9"/>
      <c r="B209" s="14"/>
      <c r="C209" s="10"/>
      <c r="D209" s="18">
        <v>1038.67</v>
      </c>
      <c r="E209" s="10">
        <v>3238</v>
      </c>
      <c r="F209" s="9" t="s">
        <v>91</v>
      </c>
      <c r="G209" s="28" t="s">
        <v>14</v>
      </c>
    </row>
    <row r="210" spans="1:7" x14ac:dyDescent="0.25">
      <c r="A210" s="9"/>
      <c r="B210" s="14"/>
      <c r="C210" s="10"/>
      <c r="D210" s="18">
        <v>110</v>
      </c>
      <c r="E210" s="10">
        <v>3239</v>
      </c>
      <c r="F210" s="9" t="s">
        <v>130</v>
      </c>
      <c r="G210" s="28" t="s">
        <v>14</v>
      </c>
    </row>
    <row r="211" spans="1:7" x14ac:dyDescent="0.25">
      <c r="A211" s="9"/>
      <c r="B211" s="14"/>
      <c r="C211" s="10"/>
      <c r="D211" s="18">
        <v>200</v>
      </c>
      <c r="E211" s="10">
        <v>3239</v>
      </c>
      <c r="F211" s="9" t="s">
        <v>130</v>
      </c>
      <c r="G211" s="28" t="s">
        <v>14</v>
      </c>
    </row>
    <row r="212" spans="1:7" x14ac:dyDescent="0.25">
      <c r="A212" s="9"/>
      <c r="B212" s="14"/>
      <c r="C212" s="10"/>
      <c r="D212" s="18">
        <v>1515</v>
      </c>
      <c r="E212" s="10">
        <v>3239</v>
      </c>
      <c r="F212" s="9" t="s">
        <v>130</v>
      </c>
      <c r="G212" s="28" t="s">
        <v>14</v>
      </c>
    </row>
    <row r="213" spans="1:7" x14ac:dyDescent="0.25">
      <c r="A213" s="9"/>
      <c r="B213" s="14"/>
      <c r="C213" s="10"/>
      <c r="D213" s="18">
        <v>9037.11</v>
      </c>
      <c r="E213" s="10">
        <v>3292</v>
      </c>
      <c r="F213" s="9" t="s">
        <v>211</v>
      </c>
      <c r="G213" s="28" t="s">
        <v>14</v>
      </c>
    </row>
    <row r="214" spans="1:7" x14ac:dyDescent="0.25">
      <c r="A214" s="9"/>
      <c r="B214" s="14"/>
      <c r="C214" s="10"/>
      <c r="D214" s="18">
        <v>593.4</v>
      </c>
      <c r="E214" s="10">
        <v>3293</v>
      </c>
      <c r="F214" s="9" t="s">
        <v>28</v>
      </c>
      <c r="G214" s="28" t="s">
        <v>14</v>
      </c>
    </row>
    <row r="215" spans="1:7" x14ac:dyDescent="0.25">
      <c r="A215" s="9"/>
      <c r="B215" s="14"/>
      <c r="C215" s="10"/>
      <c r="D215" s="18">
        <v>1807.18</v>
      </c>
      <c r="E215" s="10">
        <v>3295</v>
      </c>
      <c r="F215" s="9" t="s">
        <v>71</v>
      </c>
      <c r="G215" s="28" t="s">
        <v>14</v>
      </c>
    </row>
    <row r="216" spans="1:7" x14ac:dyDescent="0.25">
      <c r="A216" s="9"/>
      <c r="B216" s="14"/>
      <c r="C216" s="10"/>
      <c r="D216" s="18">
        <v>4055.7</v>
      </c>
      <c r="E216" s="10">
        <v>3295</v>
      </c>
      <c r="F216" s="9" t="s">
        <v>71</v>
      </c>
      <c r="G216" s="28" t="s">
        <v>14</v>
      </c>
    </row>
    <row r="217" spans="1:7" x14ac:dyDescent="0.25">
      <c r="A217" s="9"/>
      <c r="B217" s="14"/>
      <c r="C217" s="10"/>
      <c r="D217" s="18">
        <v>-260</v>
      </c>
      <c r="E217" s="10">
        <v>3299</v>
      </c>
      <c r="F217" s="9" t="s">
        <v>87</v>
      </c>
      <c r="G217" s="28" t="s">
        <v>14</v>
      </c>
    </row>
    <row r="218" spans="1:7" x14ac:dyDescent="0.25">
      <c r="A218" s="9"/>
      <c r="B218" s="14"/>
      <c r="C218" s="10"/>
      <c r="D218" s="18">
        <v>39</v>
      </c>
      <c r="E218" s="10">
        <v>3299</v>
      </c>
      <c r="F218" s="9" t="s">
        <v>87</v>
      </c>
      <c r="G218" s="28" t="s">
        <v>14</v>
      </c>
    </row>
    <row r="219" spans="1:7" x14ac:dyDescent="0.25">
      <c r="A219" s="9"/>
      <c r="B219" s="14"/>
      <c r="C219" s="10"/>
      <c r="D219" s="18">
        <v>97.99</v>
      </c>
      <c r="E219" s="10">
        <v>3299</v>
      </c>
      <c r="F219" s="9" t="s">
        <v>87</v>
      </c>
      <c r="G219" s="28" t="s">
        <v>14</v>
      </c>
    </row>
    <row r="220" spans="1:7" x14ac:dyDescent="0.25">
      <c r="A220" s="9"/>
      <c r="B220" s="14"/>
      <c r="C220" s="10"/>
      <c r="D220" s="18">
        <v>315.37</v>
      </c>
      <c r="E220" s="10">
        <v>3299</v>
      </c>
      <c r="F220" s="9" t="s">
        <v>87</v>
      </c>
      <c r="G220" s="28" t="s">
        <v>14</v>
      </c>
    </row>
    <row r="221" spans="1:7" x14ac:dyDescent="0.25">
      <c r="A221" s="9"/>
      <c r="B221" s="14"/>
      <c r="C221" s="10"/>
      <c r="D221" s="18">
        <v>725.16</v>
      </c>
      <c r="E221" s="10">
        <v>3299</v>
      </c>
      <c r="F221" s="9" t="s">
        <v>87</v>
      </c>
      <c r="G221" s="28" t="s">
        <v>14</v>
      </c>
    </row>
    <row r="222" spans="1:7" x14ac:dyDescent="0.25">
      <c r="A222" s="9"/>
      <c r="B222" s="14"/>
      <c r="C222" s="10"/>
      <c r="D222" s="18">
        <v>215.32</v>
      </c>
      <c r="E222" s="10">
        <v>3431</v>
      </c>
      <c r="F222" s="9" t="s">
        <v>40</v>
      </c>
      <c r="G222" s="28" t="s">
        <v>14</v>
      </c>
    </row>
    <row r="223" spans="1:7" x14ac:dyDescent="0.25">
      <c r="A223" s="9"/>
      <c r="B223" s="14"/>
      <c r="C223" s="10"/>
      <c r="D223" s="18">
        <v>138.63</v>
      </c>
      <c r="E223" s="10">
        <v>3433</v>
      </c>
      <c r="F223" s="9" t="s">
        <v>217</v>
      </c>
      <c r="G223" s="28" t="s">
        <v>14</v>
      </c>
    </row>
    <row r="224" spans="1:7" x14ac:dyDescent="0.25">
      <c r="A224" s="9"/>
      <c r="B224" s="14"/>
      <c r="C224" s="10"/>
      <c r="D224" s="18">
        <v>2326799.7000000002</v>
      </c>
      <c r="E224" s="10">
        <v>3911</v>
      </c>
      <c r="F224" s="9" t="s">
        <v>218</v>
      </c>
      <c r="G224" s="28" t="s">
        <v>14</v>
      </c>
    </row>
    <row r="225" spans="1:7" x14ac:dyDescent="0.25">
      <c r="A225" s="9"/>
      <c r="B225" s="14"/>
      <c r="C225" s="10"/>
      <c r="D225" s="18">
        <v>1086.53</v>
      </c>
      <c r="E225" s="10">
        <v>3931</v>
      </c>
      <c r="F225" s="9" t="s">
        <v>214</v>
      </c>
      <c r="G225" s="28" t="s">
        <v>14</v>
      </c>
    </row>
    <row r="226" spans="1:7" x14ac:dyDescent="0.25">
      <c r="A226" s="9"/>
      <c r="B226" s="14"/>
      <c r="C226" s="10"/>
      <c r="D226" s="18">
        <v>1362.62</v>
      </c>
      <c r="E226" s="10">
        <v>3954</v>
      </c>
      <c r="F226" s="9" t="s">
        <v>214</v>
      </c>
      <c r="G226" s="28" t="s">
        <v>14</v>
      </c>
    </row>
    <row r="227" spans="1:7" x14ac:dyDescent="0.25">
      <c r="A227" s="9"/>
      <c r="B227" s="14"/>
      <c r="C227" s="10"/>
      <c r="D227" s="18">
        <v>1551.94</v>
      </c>
      <c r="E227" s="10">
        <v>3958</v>
      </c>
      <c r="F227" s="9" t="s">
        <v>214</v>
      </c>
      <c r="G227" s="28" t="s">
        <v>14</v>
      </c>
    </row>
    <row r="228" spans="1:7" x14ac:dyDescent="0.25">
      <c r="A228" s="9"/>
      <c r="B228" s="14"/>
      <c r="C228" s="10"/>
      <c r="D228" s="18">
        <v>116.25</v>
      </c>
      <c r="E228" s="10">
        <v>4221</v>
      </c>
      <c r="F228" s="9" t="s">
        <v>163</v>
      </c>
      <c r="G228" s="28" t="s">
        <v>14</v>
      </c>
    </row>
    <row r="229" spans="1:7" x14ac:dyDescent="0.25">
      <c r="A229" s="9"/>
      <c r="B229" s="14"/>
      <c r="C229" s="10"/>
      <c r="D229" s="18">
        <v>41399.4</v>
      </c>
      <c r="E229" s="10">
        <v>4911</v>
      </c>
      <c r="F229" s="9" t="s">
        <v>218</v>
      </c>
      <c r="G229" s="28" t="s">
        <v>14</v>
      </c>
    </row>
    <row r="230" spans="1:7" x14ac:dyDescent="0.25">
      <c r="A230" s="9"/>
      <c r="B230" s="14"/>
      <c r="C230" s="10"/>
      <c r="D230" s="18">
        <v>1551.94</v>
      </c>
      <c r="E230" s="10">
        <v>7611</v>
      </c>
      <c r="F230" s="9" t="s">
        <v>214</v>
      </c>
      <c r="G230" s="28" t="s">
        <v>14</v>
      </c>
    </row>
    <row r="231" spans="1:7" x14ac:dyDescent="0.25">
      <c r="A231" s="9"/>
      <c r="B231" s="14"/>
      <c r="C231" s="10"/>
      <c r="D231" s="18">
        <v>1840.7</v>
      </c>
      <c r="E231" s="10">
        <v>7612</v>
      </c>
      <c r="F231" s="9" t="s">
        <v>214</v>
      </c>
      <c r="G231" s="28" t="s">
        <v>14</v>
      </c>
    </row>
    <row r="232" spans="1:7" ht="21" customHeight="1" thickBot="1" x14ac:dyDescent="0.3">
      <c r="A232" s="21" t="s">
        <v>15</v>
      </c>
      <c r="B232" s="22"/>
      <c r="C232" s="23"/>
      <c r="D232" s="24">
        <f>SUM(D165:D231)</f>
        <v>2962308.6900000004</v>
      </c>
      <c r="E232" s="23"/>
      <c r="F232" s="25"/>
      <c r="G232" s="26"/>
    </row>
    <row r="233" spans="1:7" ht="15.75" thickBot="1" x14ac:dyDescent="0.3">
      <c r="A233" s="29" t="s">
        <v>219</v>
      </c>
      <c r="B233" s="30"/>
      <c r="C233" s="31"/>
      <c r="D233" s="32">
        <f>SUM(D8,D10,D12,D15,D17,D19,D21,D23,D26,D28,D30,D32,D34,D36,D38,D40,D42,D44,D46,D48,D50,D52,D54,D56,D58,D60,D62,D64,D66,D68,D70,D72,D74,D76,D78,D80,D82,D84,D86,D88,D90,D92,D94,D96,D98,D100,D102,D104,D106,D108,D110,D112,D114,D116,D118,D122,D125,D127,D129,D131,D133,D136,D138,D140,D142,D144,D146,D148,D150,D152,D154,D156,D158,D160,D162,D164,D232)</f>
        <v>3119856.5400000005</v>
      </c>
      <c r="E233" s="31"/>
      <c r="F233" s="33"/>
      <c r="G233" s="34"/>
    </row>
    <row r="234" spans="1:7" x14ac:dyDescent="0.25">
      <c r="A234" s="9"/>
      <c r="B234" s="14"/>
      <c r="C234" s="10"/>
      <c r="D234" s="18"/>
      <c r="E234" s="10"/>
      <c r="F234" s="9"/>
    </row>
    <row r="235" spans="1:7" x14ac:dyDescent="0.25">
      <c r="A235" s="9"/>
      <c r="B235" s="14"/>
      <c r="C235" s="10"/>
      <c r="D235" s="18"/>
      <c r="E235" s="10"/>
      <c r="F235" s="9"/>
    </row>
    <row r="236" spans="1:7" x14ac:dyDescent="0.25">
      <c r="A236" s="9"/>
      <c r="B236" s="14"/>
      <c r="C236" s="10"/>
      <c r="D236" s="18"/>
      <c r="E236" s="10"/>
      <c r="F236" s="9"/>
    </row>
    <row r="237" spans="1:7" x14ac:dyDescent="0.25">
      <c r="A237" s="9"/>
      <c r="B237" s="14"/>
      <c r="C237" s="10"/>
      <c r="D237" s="18"/>
      <c r="E237" s="10"/>
      <c r="F237" s="9"/>
    </row>
    <row r="238" spans="1:7" x14ac:dyDescent="0.25">
      <c r="A238" s="9"/>
      <c r="B238" s="14"/>
      <c r="C238" s="10"/>
      <c r="D238" s="18"/>
      <c r="E238" s="10"/>
      <c r="F238" s="9"/>
    </row>
    <row r="239" spans="1:7" x14ac:dyDescent="0.25">
      <c r="A239" s="9"/>
      <c r="B239" s="14"/>
      <c r="C239" s="10"/>
      <c r="D239" s="18"/>
      <c r="E239" s="10"/>
      <c r="F239" s="9"/>
    </row>
    <row r="240" spans="1:7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Matea Ćukušić</cp:lastModifiedBy>
  <dcterms:created xsi:type="dcterms:W3CDTF">2024-03-05T11:42:46Z</dcterms:created>
  <dcterms:modified xsi:type="dcterms:W3CDTF">2026-02-27T15:14:44Z</dcterms:modified>
</cp:coreProperties>
</file>