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cukusic\Downloads\"/>
    </mc:Choice>
  </mc:AlternateContent>
  <xr:revisionPtr revIDLastSave="0" documentId="8_{0A39BE64-F668-4C83-B5A7-CE14360B9F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33" i="1" l="1"/>
  <c r="D128" i="1"/>
  <c r="D125" i="1"/>
  <c r="D123" i="1"/>
  <c r="D121" i="1"/>
  <c r="D119" i="1"/>
  <c r="D117" i="1"/>
  <c r="D115" i="1"/>
  <c r="D113" i="1"/>
  <c r="D111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3" i="1"/>
  <c r="D61" i="1"/>
  <c r="D58" i="1"/>
  <c r="D56" i="1"/>
  <c r="D54" i="1"/>
  <c r="D52" i="1"/>
  <c r="D50" i="1"/>
  <c r="D48" i="1"/>
  <c r="D46" i="1"/>
  <c r="D44" i="1"/>
  <c r="D42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134" i="1" l="1"/>
</calcChain>
</file>

<file path=xl/sharedStrings.xml><?xml version="1.0" encoding="utf-8"?>
<sst xmlns="http://schemas.openxmlformats.org/spreadsheetml/2006/main" count="385" uniqueCount="174">
  <si>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</si>
  <si>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</si>
  <si>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</si>
  <si>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</si>
  <si>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</si>
  <si>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</si>
  <si>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</si>
  <si>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</si>
  <si>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Novi Zagreb_x000D_
Avenija Većeslava Holjevca 3_x000D_
Zagreb_x000D_
Tel: +385(1)6626174   Fax: +385(1)6626174_x000D_
OIB: 68776176875_x000D_
Mail: racunovodstvo@udnovizagreb.hr_x000D_
IBAN: HR8623600001101312475</t>
  </si>
  <si>
    <t>Isplata Sredstava Za Razdoblje: 01.09.2025 Do 30.09.2025</t>
  </si>
  <si>
    <t>SCHACHERMAYER d.o.o.</t>
  </si>
  <si>
    <t>96769806716</t>
  </si>
  <si>
    <t>ZAGREB</t>
  </si>
  <si>
    <t>MATERIJAL I DJELOVI ZA TEKUĆE I  INV.ODRŽ.</t>
  </si>
  <si>
    <t>Učenički dom Novi Zagreb</t>
  </si>
  <si>
    <t>SITNI INVENTAR I AUTOGUME</t>
  </si>
  <si>
    <t>Ukupno:</t>
  </si>
  <si>
    <t>AUTOTURIST SAMOBOR d.o.o.</t>
  </si>
  <si>
    <t>95485292543</t>
  </si>
  <si>
    <t>Samobor</t>
  </si>
  <si>
    <t>NAKNADE ZA PRIJEVOZ, ZA RAD NA TERENU I ODVOJENI ŽIVOT</t>
  </si>
  <si>
    <t>KRAŠ D.D.</t>
  </si>
  <si>
    <t>94989605030</t>
  </si>
  <si>
    <t>Zagreb</t>
  </si>
  <si>
    <t>MATERIJAL I SIROVINE</t>
  </si>
  <si>
    <t>UČENIČKI DOM DORA PEJAČEVIĆ</t>
  </si>
  <si>
    <t>93973093488</t>
  </si>
  <si>
    <t>STRUČNO USAVRŠAVANJE ZAPOSLENIKA</t>
  </si>
  <si>
    <t>LABRAKO d.o.o.</t>
  </si>
  <si>
    <t>93474751766</t>
  </si>
  <si>
    <t>ZAGREBAČKA BANKA</t>
  </si>
  <si>
    <t>92963223473</t>
  </si>
  <si>
    <t>BANKARSKE USLUGE I USLUGE PLATNOG PROMETA</t>
  </si>
  <si>
    <t>ZORAN INTERIJERI d.o.o.</t>
  </si>
  <si>
    <t>91679684509</t>
  </si>
  <si>
    <t>USLUGE TEKUĆEG I INVEST. ODRŽAVANJA</t>
  </si>
  <si>
    <t>FINA</t>
  </si>
  <si>
    <t>85821130368</t>
  </si>
  <si>
    <t>ČISTOĆA ZAGREBAČKI HOLDING D.O.O</t>
  </si>
  <si>
    <t>85584865987</t>
  </si>
  <si>
    <t>KOMUNALNE USLUGE</t>
  </si>
  <si>
    <t>VODOOPSKRBA I ODVODNJA d.o.o.</t>
  </si>
  <si>
    <t>83416546499</t>
  </si>
  <si>
    <t>EUROTIM obrt za usluge</t>
  </si>
  <si>
    <t>82851162818</t>
  </si>
  <si>
    <t>OSTALE USLUGE</t>
  </si>
  <si>
    <t>ZET d.o.o.</t>
  </si>
  <si>
    <t>82031999604</t>
  </si>
  <si>
    <t>HRVATSKI TELEKOM D.D.</t>
  </si>
  <si>
    <t>81793146560</t>
  </si>
  <si>
    <t>PRISTOJBE I NORME</t>
  </si>
  <si>
    <t>KLARA d.d.</t>
  </si>
  <si>
    <t>76842508189</t>
  </si>
  <si>
    <t xml:space="preserve">Zagreb </t>
  </si>
  <si>
    <t>MATIĆ D.O.O</t>
  </si>
  <si>
    <t>76598425509</t>
  </si>
  <si>
    <t>Velika Gorica</t>
  </si>
  <si>
    <t>OTIS DIZALA d.o.o.</t>
  </si>
  <si>
    <t>76080865307</t>
  </si>
  <si>
    <t>Zagreb-Novi Zagreb</t>
  </si>
  <si>
    <t>UHSR - UDRUGA HRVATSKIH SREDNJOŠKOLSKIH RAVNAT.</t>
  </si>
  <si>
    <t>75780877581</t>
  </si>
  <si>
    <t>ČLANARINE I NORME</t>
  </si>
  <si>
    <t>GRADSKA PLINARA ZAGREB D.O.O.</t>
  </si>
  <si>
    <t>74364571096</t>
  </si>
  <si>
    <t>ENERGIJA</t>
  </si>
  <si>
    <t>PEVEX D.D.</t>
  </si>
  <si>
    <t>73660371074</t>
  </si>
  <si>
    <t>SESVETE</t>
  </si>
  <si>
    <t>OPTIMUS LAB D.O.O.</t>
  </si>
  <si>
    <t>71981294715</t>
  </si>
  <si>
    <t>ČAKOVEC</t>
  </si>
  <si>
    <t>RAČUNALNE USLUGE</t>
  </si>
  <si>
    <t>BAUHAUS-ZAGREB, KOMANDITNO DRUŠTVO ZA TRGOVINU I USLUGE</t>
  </si>
  <si>
    <t>71642207963</t>
  </si>
  <si>
    <t>TELEMACH HRVATSKA D.O.O.</t>
  </si>
  <si>
    <t>70133616033</t>
  </si>
  <si>
    <t>USLUGE TEL.,INTERNETA,  POŠTE I PRIJEVOZA</t>
  </si>
  <si>
    <t>BARKOM – G.M. D.O.O.</t>
  </si>
  <si>
    <t>70127500266</t>
  </si>
  <si>
    <t>VELIKA GORICA</t>
  </si>
  <si>
    <t>MOZGAONICA D.O.O.</t>
  </si>
  <si>
    <t>68847709158</t>
  </si>
  <si>
    <t>HRT</t>
  </si>
  <si>
    <t>68419124305</t>
  </si>
  <si>
    <t>PINERO D.O.O.</t>
  </si>
  <si>
    <t>68387692968</t>
  </si>
  <si>
    <t>FOTO STUDIO A-1</t>
  </si>
  <si>
    <t>66777886165</t>
  </si>
  <si>
    <t>OSTALI NESPOMENUTI RASHODI POSLOVANJA</t>
  </si>
  <si>
    <t>JYSK D.O.O</t>
  </si>
  <si>
    <t>64729046835</t>
  </si>
  <si>
    <t>HEP OPSKRBA d.o.o.</t>
  </si>
  <si>
    <t>63073332379</t>
  </si>
  <si>
    <t>GRAD ZAGREB-Gradski ured za prostorno ur</t>
  </si>
  <si>
    <t>61817894937</t>
  </si>
  <si>
    <t>TEHNO-ZAGREB D.O.O.</t>
  </si>
  <si>
    <t>60557784734</t>
  </si>
  <si>
    <t>Lučko</t>
  </si>
  <si>
    <t>DUBROVNIK SUN D.O.O.</t>
  </si>
  <si>
    <t>60174672203</t>
  </si>
  <si>
    <t>Dubrovnik</t>
  </si>
  <si>
    <t>SLUŽBENA PUTOVANJA</t>
  </si>
  <si>
    <t>IGO-MAT D.O.O</t>
  </si>
  <si>
    <t>55662000497</t>
  </si>
  <si>
    <t>Bregana</t>
  </si>
  <si>
    <t>DIGIDOO, obrt za računalne djelatnosti</t>
  </si>
  <si>
    <t>53758582742</t>
  </si>
  <si>
    <t>PROMES CVANCIGER D.O.O.</t>
  </si>
  <si>
    <t>52848763122</t>
  </si>
  <si>
    <t>SISAK</t>
  </si>
  <si>
    <t>STANIĆ D.O.O.</t>
  </si>
  <si>
    <t>50056415529</t>
  </si>
  <si>
    <t xml:space="preserve">SV. NEDELJA </t>
  </si>
  <si>
    <t>HOTEL PATRIA D.O.O.</t>
  </si>
  <si>
    <t>48850653396</t>
  </si>
  <si>
    <t>POSLOVNI EDUKATOR ZA SAVJETOVANJE d.o.o.</t>
  </si>
  <si>
    <t>45065170578</t>
  </si>
  <si>
    <t>Kaštel Sućurac</t>
  </si>
  <si>
    <t>LINK IT PROJEKT D.O.O.</t>
  </si>
  <si>
    <t>41893094973</t>
  </si>
  <si>
    <t>LEKENIK</t>
  </si>
  <si>
    <t>ESCO KLIMA SERVIS D.O.O.</t>
  </si>
  <si>
    <t>41475730993</t>
  </si>
  <si>
    <t>SEBASTIAN OBRT UA USLUŽNE DJELATNOSTI</t>
  </si>
  <si>
    <t>40191962077</t>
  </si>
  <si>
    <t>SELCE</t>
  </si>
  <si>
    <t>INFORMATIČKA PODRŠKA d.o.o.</t>
  </si>
  <si>
    <t>36424951826</t>
  </si>
  <si>
    <t>A1 d.o.o.</t>
  </si>
  <si>
    <t>29524210204</t>
  </si>
  <si>
    <t>INA - INDUSTRIJA NAFTE d.d.</t>
  </si>
  <si>
    <t>27759560625</t>
  </si>
  <si>
    <t>SELMET d.o.o.</t>
  </si>
  <si>
    <t xml:space="preserve">25531283613 </t>
  </si>
  <si>
    <t>A1 HRVATSKA d.o.o.</t>
  </si>
  <si>
    <t>23269006802</t>
  </si>
  <si>
    <t>IKEA Hrvatska d.o.o.</t>
  </si>
  <si>
    <t>21523879111</t>
  </si>
  <si>
    <t>UREDSKA OREMA I NAMJEŠTAJ</t>
  </si>
  <si>
    <t>IS-GRIJANJE</t>
  </si>
  <si>
    <t>20874782919</t>
  </si>
  <si>
    <t>PODRAVKA D.D.</t>
  </si>
  <si>
    <t xml:space="preserve">18928523252 </t>
  </si>
  <si>
    <t>KOPRIVNICA</t>
  </si>
  <si>
    <t>INTERTEKSTIL STANIĆ D.O.O.</t>
  </si>
  <si>
    <t>18665755809</t>
  </si>
  <si>
    <t>SVETA NEDELJA</t>
  </si>
  <si>
    <t>HEP TOPLINARSTVO d.o.o.</t>
  </si>
  <si>
    <t>15907062900</t>
  </si>
  <si>
    <t>URBANI RITAM D.O.O</t>
  </si>
  <si>
    <t>15315076342</t>
  </si>
  <si>
    <t>OPTI PRINT ADRIA d.o.o.</t>
  </si>
  <si>
    <t>11469787133</t>
  </si>
  <si>
    <t>ZAKUPNINE I NAJAMNINE</t>
  </si>
  <si>
    <t>AKD-ZAŠTITA D.O.O.</t>
  </si>
  <si>
    <t>09253797076</t>
  </si>
  <si>
    <t>LEDO plus d.o.o.</t>
  </si>
  <si>
    <t>07179054100</t>
  </si>
  <si>
    <t>RIGETA d.o.o.</t>
  </si>
  <si>
    <t>05050699714</t>
  </si>
  <si>
    <t>BASCHIERA UNO D.O.O.</t>
  </si>
  <si>
    <t>04608410039</t>
  </si>
  <si>
    <t>ZVIBOR D.O.O.</t>
  </si>
  <si>
    <t>03454358063</t>
  </si>
  <si>
    <t>UREDSKI MAT. I OSTALI MAT. RASHODI</t>
  </si>
  <si>
    <t>PLAĆE ZA REDOVNI RAD</t>
  </si>
  <si>
    <t>OSTALI RASHODI ZA ZAPOSLENE</t>
  </si>
  <si>
    <t>DOPRINOSI ZA OBVEZNO ZDRAVSTVENO OSIGURANJE</t>
  </si>
  <si>
    <t>Sveukupno:</t>
  </si>
  <si>
    <t>PLAĆA ZAPOSLENIKA</t>
  </si>
  <si>
    <t xml:space="preserve">DOPRINOSI NA PLAĆU </t>
  </si>
  <si>
    <t>PUTNI NALOG BR. 45-58/25</t>
  </si>
  <si>
    <t>Zagreb, 13. listopad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</si>
</sst>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5"/>
  <sheetViews>
    <sheetView tabSelected="1" zoomScaleNormal="100" workbookViewId="0">
      <selection activeCell="A141" sqref="A141"/>
    </sheetView>
  </sheetViews>
  <sheetFormatPr defaultRowHeight="15" x14ac:dyDescent="0.25"/>
  <cols>
    <col min="1" max="1" width="50.85546875" customWidth="1"/>
    <col min="2" max="2" width="17.5703125" style="11" customWidth="1"/>
    <col min="3" max="3" width="28.5703125" customWidth="1"/>
    <col min="4" max="4" width="19.140625" style="15" customWidth="1"/>
    <col min="5" max="5" width="14.42578125" customWidth="1"/>
    <col min="6" max="6" width="40.5703125" customWidth="1"/>
    <col min="7" max="7" width="28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659.76</v>
      </c>
      <c r="E7" s="10">
        <v>3224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63.81</v>
      </c>
      <c r="E8" s="10">
        <v>3225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723.56999999999994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66.5</v>
      </c>
      <c r="E10" s="10">
        <v>3212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66.5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4960.3</v>
      </c>
      <c r="E12" s="10">
        <v>3222</v>
      </c>
      <c r="F12" s="9" t="s">
        <v>24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4960.3</v>
      </c>
      <c r="E13" s="24"/>
      <c r="F13" s="26"/>
      <c r="G13" s="27"/>
    </row>
    <row r="14" spans="1:7" x14ac:dyDescent="0.25">
      <c r="A14" s="9" t="s">
        <v>25</v>
      </c>
      <c r="B14" s="14" t="s">
        <v>26</v>
      </c>
      <c r="C14" s="10" t="s">
        <v>12</v>
      </c>
      <c r="D14" s="18">
        <v>80</v>
      </c>
      <c r="E14" s="10">
        <v>3213</v>
      </c>
      <c r="F14" s="9" t="s">
        <v>27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80</v>
      </c>
      <c r="E15" s="24"/>
      <c r="F15" s="26"/>
      <c r="G15" s="27"/>
    </row>
    <row r="16" spans="1:7" x14ac:dyDescent="0.25">
      <c r="A16" s="9" t="s">
        <v>28</v>
      </c>
      <c r="B16" s="14" t="s">
        <v>29</v>
      </c>
      <c r="C16" s="10" t="s">
        <v>12</v>
      </c>
      <c r="D16" s="18">
        <v>328.13</v>
      </c>
      <c r="E16" s="10">
        <v>3222</v>
      </c>
      <c r="F16" s="9" t="s">
        <v>24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328.13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23</v>
      </c>
      <c r="D18" s="18">
        <v>43.3</v>
      </c>
      <c r="E18" s="10">
        <v>3431</v>
      </c>
      <c r="F18" s="9" t="s">
        <v>32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43.3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23</v>
      </c>
      <c r="D20" s="18">
        <v>10721.25</v>
      </c>
      <c r="E20" s="10">
        <v>3232</v>
      </c>
      <c r="F20" s="9" t="s">
        <v>35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10721.25</v>
      </c>
      <c r="E21" s="24"/>
      <c r="F21" s="26"/>
      <c r="G21" s="27"/>
    </row>
    <row r="22" spans="1:7" x14ac:dyDescent="0.25">
      <c r="A22" s="9" t="s">
        <v>36</v>
      </c>
      <c r="B22" s="14" t="s">
        <v>37</v>
      </c>
      <c r="C22" s="10" t="s">
        <v>23</v>
      </c>
      <c r="D22" s="18">
        <v>1.66</v>
      </c>
      <c r="E22" s="10">
        <v>3431</v>
      </c>
      <c r="F22" s="9" t="s">
        <v>32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1.66</v>
      </c>
      <c r="E23" s="24"/>
      <c r="F23" s="26"/>
      <c r="G23" s="27"/>
    </row>
    <row r="24" spans="1:7" x14ac:dyDescent="0.25">
      <c r="A24" s="9" t="s">
        <v>38</v>
      </c>
      <c r="B24" s="14" t="s">
        <v>39</v>
      </c>
      <c r="C24" s="10" t="s">
        <v>23</v>
      </c>
      <c r="D24" s="18">
        <v>218.98</v>
      </c>
      <c r="E24" s="10">
        <v>3234</v>
      </c>
      <c r="F24" s="9" t="s">
        <v>40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218.98</v>
      </c>
      <c r="E25" s="24"/>
      <c r="F25" s="26"/>
      <c r="G25" s="27"/>
    </row>
    <row r="26" spans="1:7" x14ac:dyDescent="0.25">
      <c r="A26" s="9" t="s">
        <v>41</v>
      </c>
      <c r="B26" s="14" t="s">
        <v>42</v>
      </c>
      <c r="C26" s="10" t="s">
        <v>23</v>
      </c>
      <c r="D26" s="18">
        <v>4805.38</v>
      </c>
      <c r="E26" s="10">
        <v>3234</v>
      </c>
      <c r="F26" s="9" t="s">
        <v>40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4805.38</v>
      </c>
      <c r="E27" s="24"/>
      <c r="F27" s="26"/>
      <c r="G27" s="27"/>
    </row>
    <row r="28" spans="1:7" x14ac:dyDescent="0.25">
      <c r="A28" s="9" t="s">
        <v>43</v>
      </c>
      <c r="B28" s="14" t="s">
        <v>44</v>
      </c>
      <c r="C28" s="10" t="s">
        <v>23</v>
      </c>
      <c r="D28" s="18">
        <v>292</v>
      </c>
      <c r="E28" s="10">
        <v>3239</v>
      </c>
      <c r="F28" s="9" t="s">
        <v>45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292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23</v>
      </c>
      <c r="D30" s="18">
        <v>538.86</v>
      </c>
      <c r="E30" s="10">
        <v>3212</v>
      </c>
      <c r="F30" s="9" t="s">
        <v>20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538.86</v>
      </c>
      <c r="E31" s="24"/>
      <c r="F31" s="26"/>
      <c r="G31" s="27"/>
    </row>
    <row r="32" spans="1:7" x14ac:dyDescent="0.25">
      <c r="A32" s="9" t="s">
        <v>48</v>
      </c>
      <c r="B32" s="14" t="s">
        <v>49</v>
      </c>
      <c r="C32" s="10" t="s">
        <v>12</v>
      </c>
      <c r="D32" s="18">
        <v>47.89</v>
      </c>
      <c r="E32" s="10">
        <v>3295</v>
      </c>
      <c r="F32" s="9" t="s">
        <v>50</v>
      </c>
      <c r="G32" s="28" t="s">
        <v>14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47.89</v>
      </c>
      <c r="E33" s="24"/>
      <c r="F33" s="26"/>
      <c r="G33" s="27"/>
    </row>
    <row r="34" spans="1:7" x14ac:dyDescent="0.25">
      <c r="A34" s="9" t="s">
        <v>51</v>
      </c>
      <c r="B34" s="14" t="s">
        <v>52</v>
      </c>
      <c r="C34" s="10" t="s">
        <v>53</v>
      </c>
      <c r="D34" s="18">
        <v>564.5</v>
      </c>
      <c r="E34" s="10">
        <v>3222</v>
      </c>
      <c r="F34" s="9" t="s">
        <v>24</v>
      </c>
      <c r="G34" s="28" t="s">
        <v>14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564.5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56</v>
      </c>
      <c r="D36" s="18">
        <v>39.81</v>
      </c>
      <c r="E36" s="10">
        <v>3222</v>
      </c>
      <c r="F36" s="9" t="s">
        <v>24</v>
      </c>
      <c r="G36" s="28" t="s">
        <v>14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39.81</v>
      </c>
      <c r="E37" s="24"/>
      <c r="F37" s="26"/>
      <c r="G37" s="27"/>
    </row>
    <row r="38" spans="1:7" x14ac:dyDescent="0.25">
      <c r="A38" s="9" t="s">
        <v>57</v>
      </c>
      <c r="B38" s="14" t="s">
        <v>58</v>
      </c>
      <c r="C38" s="10" t="s">
        <v>59</v>
      </c>
      <c r="D38" s="18">
        <v>61.04</v>
      </c>
      <c r="E38" s="10">
        <v>3232</v>
      </c>
      <c r="F38" s="9" t="s">
        <v>35</v>
      </c>
      <c r="G38" s="28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61.04</v>
      </c>
      <c r="E39" s="24"/>
      <c r="F39" s="26"/>
      <c r="G39" s="27"/>
    </row>
    <row r="40" spans="1:7" x14ac:dyDescent="0.25">
      <c r="A40" s="9" t="s">
        <v>60</v>
      </c>
      <c r="B40" s="14" t="s">
        <v>61</v>
      </c>
      <c r="C40" s="10" t="s">
        <v>12</v>
      </c>
      <c r="D40" s="18">
        <v>50</v>
      </c>
      <c r="E40" s="10">
        <v>3213</v>
      </c>
      <c r="F40" s="9" t="s">
        <v>27</v>
      </c>
      <c r="G40" s="28" t="s">
        <v>14</v>
      </c>
    </row>
    <row r="41" spans="1:7" x14ac:dyDescent="0.25">
      <c r="A41" s="9"/>
      <c r="B41" s="14"/>
      <c r="C41" s="10"/>
      <c r="D41" s="18">
        <v>40</v>
      </c>
      <c r="E41" s="10">
        <v>3294</v>
      </c>
      <c r="F41" s="9" t="s">
        <v>62</v>
      </c>
      <c r="G41" s="21" t="s">
        <v>14</v>
      </c>
    </row>
    <row r="42" spans="1:7" ht="27" customHeight="1" thickBot="1" x14ac:dyDescent="0.3">
      <c r="A42" s="22" t="s">
        <v>16</v>
      </c>
      <c r="B42" s="23"/>
      <c r="C42" s="24"/>
      <c r="D42" s="25">
        <f>SUM(D40:D41)</f>
        <v>90</v>
      </c>
      <c r="E42" s="24"/>
      <c r="F42" s="26"/>
      <c r="G42" s="27"/>
    </row>
    <row r="43" spans="1:7" x14ac:dyDescent="0.25">
      <c r="A43" s="9" t="s">
        <v>63</v>
      </c>
      <c r="B43" s="14" t="s">
        <v>64</v>
      </c>
      <c r="C43" s="10" t="s">
        <v>23</v>
      </c>
      <c r="D43" s="18">
        <v>1.4</v>
      </c>
      <c r="E43" s="10">
        <v>3223</v>
      </c>
      <c r="F43" s="9" t="s">
        <v>65</v>
      </c>
      <c r="G43" s="28" t="s">
        <v>14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1.4</v>
      </c>
      <c r="E44" s="24"/>
      <c r="F44" s="26"/>
      <c r="G44" s="27"/>
    </row>
    <row r="45" spans="1:7" x14ac:dyDescent="0.25">
      <c r="A45" s="9" t="s">
        <v>66</v>
      </c>
      <c r="B45" s="14" t="s">
        <v>67</v>
      </c>
      <c r="C45" s="10" t="s">
        <v>68</v>
      </c>
      <c r="D45" s="18">
        <v>10.74</v>
      </c>
      <c r="E45" s="10">
        <v>3224</v>
      </c>
      <c r="F45" s="9" t="s">
        <v>13</v>
      </c>
      <c r="G45" s="28" t="s">
        <v>14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10.74</v>
      </c>
      <c r="E46" s="24"/>
      <c r="F46" s="26"/>
      <c r="G46" s="27"/>
    </row>
    <row r="47" spans="1:7" x14ac:dyDescent="0.25">
      <c r="A47" s="9" t="s">
        <v>69</v>
      </c>
      <c r="B47" s="14" t="s">
        <v>70</v>
      </c>
      <c r="C47" s="10" t="s">
        <v>71</v>
      </c>
      <c r="D47" s="18">
        <v>137.5</v>
      </c>
      <c r="E47" s="10">
        <v>3238</v>
      </c>
      <c r="F47" s="9" t="s">
        <v>72</v>
      </c>
      <c r="G47" s="28" t="s">
        <v>14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137.5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23</v>
      </c>
      <c r="D49" s="18">
        <v>120.55</v>
      </c>
      <c r="E49" s="10">
        <v>3224</v>
      </c>
      <c r="F49" s="9" t="s">
        <v>13</v>
      </c>
      <c r="G49" s="28" t="s">
        <v>14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120.55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12</v>
      </c>
      <c r="D51" s="18">
        <v>17.36</v>
      </c>
      <c r="E51" s="10">
        <v>3231</v>
      </c>
      <c r="F51" s="9" t="s">
        <v>77</v>
      </c>
      <c r="G51" s="28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17.36</v>
      </c>
      <c r="E52" s="24"/>
      <c r="F52" s="26"/>
      <c r="G52" s="27"/>
    </row>
    <row r="53" spans="1:7" x14ac:dyDescent="0.25">
      <c r="A53" s="9" t="s">
        <v>78</v>
      </c>
      <c r="B53" s="14" t="s">
        <v>79</v>
      </c>
      <c r="C53" s="10" t="s">
        <v>80</v>
      </c>
      <c r="D53" s="18">
        <v>265.74</v>
      </c>
      <c r="E53" s="10">
        <v>3222</v>
      </c>
      <c r="F53" s="9" t="s">
        <v>24</v>
      </c>
      <c r="G53" s="28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265.74</v>
      </c>
      <c r="E54" s="24"/>
      <c r="F54" s="26"/>
      <c r="G54" s="27"/>
    </row>
    <row r="55" spans="1:7" x14ac:dyDescent="0.25">
      <c r="A55" s="9" t="s">
        <v>81</v>
      </c>
      <c r="B55" s="14" t="s">
        <v>82</v>
      </c>
      <c r="C55" s="10" t="s">
        <v>12</v>
      </c>
      <c r="D55" s="18">
        <v>210</v>
      </c>
      <c r="E55" s="10">
        <v>3239</v>
      </c>
      <c r="F55" s="9" t="s">
        <v>45</v>
      </c>
      <c r="G55" s="28" t="s">
        <v>14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210</v>
      </c>
      <c r="E56" s="24"/>
      <c r="F56" s="26"/>
      <c r="G56" s="27"/>
    </row>
    <row r="57" spans="1:7" x14ac:dyDescent="0.25">
      <c r="A57" s="9" t="s">
        <v>83</v>
      </c>
      <c r="B57" s="14" t="s">
        <v>84</v>
      </c>
      <c r="C57" s="10" t="s">
        <v>23</v>
      </c>
      <c r="D57" s="18">
        <v>53.1</v>
      </c>
      <c r="E57" s="10">
        <v>3295</v>
      </c>
      <c r="F57" s="9" t="s">
        <v>50</v>
      </c>
      <c r="G57" s="28" t="s">
        <v>14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53.1</v>
      </c>
      <c r="E58" s="24"/>
      <c r="F58" s="26"/>
      <c r="G58" s="27"/>
    </row>
    <row r="59" spans="1:7" x14ac:dyDescent="0.25">
      <c r="A59" s="9" t="s">
        <v>85</v>
      </c>
      <c r="B59" s="14" t="s">
        <v>86</v>
      </c>
      <c r="C59" s="10" t="s">
        <v>12</v>
      </c>
      <c r="D59" s="18">
        <v>56.3</v>
      </c>
      <c r="E59" s="10">
        <v>3224</v>
      </c>
      <c r="F59" s="9" t="s">
        <v>13</v>
      </c>
      <c r="G59" s="28" t="s">
        <v>14</v>
      </c>
    </row>
    <row r="60" spans="1:7" x14ac:dyDescent="0.25">
      <c r="A60" s="9"/>
      <c r="B60" s="14"/>
      <c r="C60" s="10"/>
      <c r="D60" s="18">
        <v>2</v>
      </c>
      <c r="E60" s="10">
        <v>3231</v>
      </c>
      <c r="F60" s="9" t="s">
        <v>77</v>
      </c>
      <c r="G60" s="21" t="s">
        <v>14</v>
      </c>
    </row>
    <row r="61" spans="1:7" ht="27" customHeight="1" thickBot="1" x14ac:dyDescent="0.3">
      <c r="A61" s="22" t="s">
        <v>16</v>
      </c>
      <c r="B61" s="23"/>
      <c r="C61" s="24"/>
      <c r="D61" s="25">
        <f>SUM(D59:D60)</f>
        <v>58.3</v>
      </c>
      <c r="E61" s="24"/>
      <c r="F61" s="26"/>
      <c r="G61" s="27"/>
    </row>
    <row r="62" spans="1:7" x14ac:dyDescent="0.25">
      <c r="A62" s="9" t="s">
        <v>87</v>
      </c>
      <c r="B62" s="14" t="s">
        <v>88</v>
      </c>
      <c r="C62" s="10" t="s">
        <v>23</v>
      </c>
      <c r="D62" s="18">
        <v>15.2</v>
      </c>
      <c r="E62" s="10">
        <v>3299</v>
      </c>
      <c r="F62" s="9" t="s">
        <v>89</v>
      </c>
      <c r="G62" s="28" t="s">
        <v>14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15.2</v>
      </c>
      <c r="E63" s="24"/>
      <c r="F63" s="26"/>
      <c r="G63" s="27"/>
    </row>
    <row r="64" spans="1:7" x14ac:dyDescent="0.25">
      <c r="A64" s="9" t="s">
        <v>90</v>
      </c>
      <c r="B64" s="14" t="s">
        <v>91</v>
      </c>
      <c r="C64" s="10" t="s">
        <v>23</v>
      </c>
      <c r="D64" s="18">
        <v>44</v>
      </c>
      <c r="E64" s="10">
        <v>3224</v>
      </c>
      <c r="F64" s="9" t="s">
        <v>13</v>
      </c>
      <c r="G64" s="28" t="s">
        <v>14</v>
      </c>
    </row>
    <row r="65" spans="1:7" x14ac:dyDescent="0.25">
      <c r="A65" s="9"/>
      <c r="B65" s="14"/>
      <c r="C65" s="10"/>
      <c r="D65" s="18">
        <v>48</v>
      </c>
      <c r="E65" s="10">
        <v>3225</v>
      </c>
      <c r="F65" s="9" t="s">
        <v>15</v>
      </c>
      <c r="G65" s="21" t="s">
        <v>14</v>
      </c>
    </row>
    <row r="66" spans="1:7" ht="27" customHeight="1" thickBot="1" x14ac:dyDescent="0.3">
      <c r="A66" s="22" t="s">
        <v>16</v>
      </c>
      <c r="B66" s="23"/>
      <c r="C66" s="24"/>
      <c r="D66" s="25">
        <f>SUM(D64:D65)</f>
        <v>92</v>
      </c>
      <c r="E66" s="24"/>
      <c r="F66" s="26"/>
      <c r="G66" s="27"/>
    </row>
    <row r="67" spans="1:7" x14ac:dyDescent="0.25">
      <c r="A67" s="9" t="s">
        <v>92</v>
      </c>
      <c r="B67" s="14" t="s">
        <v>93</v>
      </c>
      <c r="C67" s="10" t="s">
        <v>23</v>
      </c>
      <c r="D67" s="18">
        <v>1168.21</v>
      </c>
      <c r="E67" s="10">
        <v>3223</v>
      </c>
      <c r="F67" s="9" t="s">
        <v>65</v>
      </c>
      <c r="G67" s="28" t="s">
        <v>14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1168.21</v>
      </c>
      <c r="E68" s="24"/>
      <c r="F68" s="26"/>
      <c r="G68" s="27"/>
    </row>
    <row r="69" spans="1:7" x14ac:dyDescent="0.25">
      <c r="A69" s="9" t="s">
        <v>94</v>
      </c>
      <c r="B69" s="14" t="s">
        <v>95</v>
      </c>
      <c r="C69" s="10" t="s">
        <v>23</v>
      </c>
      <c r="D69" s="18">
        <v>1706.19</v>
      </c>
      <c r="E69" s="10">
        <v>3295</v>
      </c>
      <c r="F69" s="9" t="s">
        <v>50</v>
      </c>
      <c r="G69" s="28" t="s">
        <v>14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1706.19</v>
      </c>
      <c r="E70" s="24"/>
      <c r="F70" s="26"/>
      <c r="G70" s="27"/>
    </row>
    <row r="71" spans="1:7" x14ac:dyDescent="0.25">
      <c r="A71" s="9" t="s">
        <v>96</v>
      </c>
      <c r="B71" s="14" t="s">
        <v>97</v>
      </c>
      <c r="C71" s="10" t="s">
        <v>98</v>
      </c>
      <c r="D71" s="18">
        <v>203.65</v>
      </c>
      <c r="E71" s="10">
        <v>3232</v>
      </c>
      <c r="F71" s="9" t="s">
        <v>35</v>
      </c>
      <c r="G71" s="28" t="s">
        <v>14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203.65</v>
      </c>
      <c r="E72" s="24"/>
      <c r="F72" s="26"/>
      <c r="G72" s="27"/>
    </row>
    <row r="73" spans="1:7" x14ac:dyDescent="0.25">
      <c r="A73" s="9" t="s">
        <v>99</v>
      </c>
      <c r="B73" s="14" t="s">
        <v>100</v>
      </c>
      <c r="C73" s="10" t="s">
        <v>101</v>
      </c>
      <c r="D73" s="18">
        <v>1072.8</v>
      </c>
      <c r="E73" s="10">
        <v>3211</v>
      </c>
      <c r="F73" s="9" t="s">
        <v>102</v>
      </c>
      <c r="G73" s="28" t="s">
        <v>14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1072.8</v>
      </c>
      <c r="E74" s="24"/>
      <c r="F74" s="26"/>
      <c r="G74" s="27"/>
    </row>
    <row r="75" spans="1:7" x14ac:dyDescent="0.25">
      <c r="A75" s="9" t="s">
        <v>103</v>
      </c>
      <c r="B75" s="14" t="s">
        <v>104</v>
      </c>
      <c r="C75" s="10" t="s">
        <v>105</v>
      </c>
      <c r="D75" s="18">
        <v>1972.07</v>
      </c>
      <c r="E75" s="10">
        <v>3222</v>
      </c>
      <c r="F75" s="9" t="s">
        <v>24</v>
      </c>
      <c r="G75" s="28" t="s">
        <v>14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1972.07</v>
      </c>
      <c r="E76" s="24"/>
      <c r="F76" s="26"/>
      <c r="G76" s="27"/>
    </row>
    <row r="77" spans="1:7" x14ac:dyDescent="0.25">
      <c r="A77" s="9" t="s">
        <v>106</v>
      </c>
      <c r="B77" s="14" t="s">
        <v>107</v>
      </c>
      <c r="C77" s="10" t="s">
        <v>12</v>
      </c>
      <c r="D77" s="18">
        <v>143.34</v>
      </c>
      <c r="E77" s="10">
        <v>3238</v>
      </c>
      <c r="F77" s="9" t="s">
        <v>72</v>
      </c>
      <c r="G77" s="28" t="s">
        <v>14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143.34</v>
      </c>
      <c r="E78" s="24"/>
      <c r="F78" s="26"/>
      <c r="G78" s="27"/>
    </row>
    <row r="79" spans="1:7" x14ac:dyDescent="0.25">
      <c r="A79" s="9" t="s">
        <v>108</v>
      </c>
      <c r="B79" s="14" t="s">
        <v>109</v>
      </c>
      <c r="C79" s="10" t="s">
        <v>110</v>
      </c>
      <c r="D79" s="18">
        <v>637.79</v>
      </c>
      <c r="E79" s="10">
        <v>3222</v>
      </c>
      <c r="F79" s="9" t="s">
        <v>24</v>
      </c>
      <c r="G79" s="28" t="s">
        <v>14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637.79</v>
      </c>
      <c r="E80" s="24"/>
      <c r="F80" s="26"/>
      <c r="G80" s="27"/>
    </row>
    <row r="81" spans="1:7" x14ac:dyDescent="0.25">
      <c r="A81" s="9" t="s">
        <v>111</v>
      </c>
      <c r="B81" s="14" t="s">
        <v>112</v>
      </c>
      <c r="C81" s="10" t="s">
        <v>113</v>
      </c>
      <c r="D81" s="18">
        <v>851.75</v>
      </c>
      <c r="E81" s="10">
        <v>3222</v>
      </c>
      <c r="F81" s="9" t="s">
        <v>24</v>
      </c>
      <c r="G81" s="28" t="s">
        <v>14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851.75</v>
      </c>
      <c r="E82" s="24"/>
      <c r="F82" s="26"/>
      <c r="G82" s="27"/>
    </row>
    <row r="83" spans="1:7" x14ac:dyDescent="0.25">
      <c r="A83" s="9" t="s">
        <v>114</v>
      </c>
      <c r="B83" s="14" t="s">
        <v>115</v>
      </c>
      <c r="C83" s="10" t="s">
        <v>12</v>
      </c>
      <c r="D83" s="18">
        <v>182.4</v>
      </c>
      <c r="E83" s="10">
        <v>3211</v>
      </c>
      <c r="F83" s="9" t="s">
        <v>102</v>
      </c>
      <c r="G83" s="28" t="s">
        <v>14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182.4</v>
      </c>
      <c r="E84" s="24"/>
      <c r="F84" s="26"/>
      <c r="G84" s="27"/>
    </row>
    <row r="85" spans="1:7" x14ac:dyDescent="0.25">
      <c r="A85" s="9" t="s">
        <v>116</v>
      </c>
      <c r="B85" s="14" t="s">
        <v>117</v>
      </c>
      <c r="C85" s="10" t="s">
        <v>118</v>
      </c>
      <c r="D85" s="18">
        <v>260</v>
      </c>
      <c r="E85" s="10">
        <v>3213</v>
      </c>
      <c r="F85" s="9" t="s">
        <v>27</v>
      </c>
      <c r="G85" s="28" t="s">
        <v>14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260</v>
      </c>
      <c r="E86" s="24"/>
      <c r="F86" s="26"/>
      <c r="G86" s="27"/>
    </row>
    <row r="87" spans="1:7" x14ac:dyDescent="0.25">
      <c r="A87" s="9" t="s">
        <v>119</v>
      </c>
      <c r="B87" s="14" t="s">
        <v>120</v>
      </c>
      <c r="C87" s="10" t="s">
        <v>121</v>
      </c>
      <c r="D87" s="18">
        <v>340</v>
      </c>
      <c r="E87" s="10">
        <v>3224</v>
      </c>
      <c r="F87" s="9" t="s">
        <v>13</v>
      </c>
      <c r="G87" s="28" t="s">
        <v>14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340</v>
      </c>
      <c r="E88" s="24"/>
      <c r="F88" s="26"/>
      <c r="G88" s="27"/>
    </row>
    <row r="89" spans="1:7" x14ac:dyDescent="0.25">
      <c r="A89" s="9" t="s">
        <v>122</v>
      </c>
      <c r="B89" s="14" t="s">
        <v>123</v>
      </c>
      <c r="C89" s="10" t="s">
        <v>12</v>
      </c>
      <c r="D89" s="18">
        <v>1320</v>
      </c>
      <c r="E89" s="10">
        <v>3232</v>
      </c>
      <c r="F89" s="9" t="s">
        <v>35</v>
      </c>
      <c r="G89" s="28" t="s">
        <v>14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1320</v>
      </c>
      <c r="E90" s="24"/>
      <c r="F90" s="26"/>
      <c r="G90" s="27"/>
    </row>
    <row r="91" spans="1:7" x14ac:dyDescent="0.25">
      <c r="A91" s="9" t="s">
        <v>124</v>
      </c>
      <c r="B91" s="14" t="s">
        <v>125</v>
      </c>
      <c r="C91" s="10" t="s">
        <v>126</v>
      </c>
      <c r="D91" s="18">
        <v>2340</v>
      </c>
      <c r="E91" s="10">
        <v>3239</v>
      </c>
      <c r="F91" s="9" t="s">
        <v>45</v>
      </c>
      <c r="G91" s="28" t="s">
        <v>14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2340</v>
      </c>
      <c r="E92" s="24"/>
      <c r="F92" s="26"/>
      <c r="G92" s="27"/>
    </row>
    <row r="93" spans="1:7" x14ac:dyDescent="0.25">
      <c r="A93" s="9" t="s">
        <v>127</v>
      </c>
      <c r="B93" s="14" t="s">
        <v>128</v>
      </c>
      <c r="C93" s="10" t="s">
        <v>23</v>
      </c>
      <c r="D93" s="18">
        <v>472.83</v>
      </c>
      <c r="E93" s="10">
        <v>3238</v>
      </c>
      <c r="F93" s="9" t="s">
        <v>72</v>
      </c>
      <c r="G93" s="28" t="s">
        <v>14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472.83</v>
      </c>
      <c r="E94" s="24"/>
      <c r="F94" s="26"/>
      <c r="G94" s="27"/>
    </row>
    <row r="95" spans="1:7" x14ac:dyDescent="0.25">
      <c r="A95" s="9" t="s">
        <v>129</v>
      </c>
      <c r="B95" s="14" t="s">
        <v>130</v>
      </c>
      <c r="C95" s="10" t="s">
        <v>23</v>
      </c>
      <c r="D95" s="18">
        <v>346.82</v>
      </c>
      <c r="E95" s="10">
        <v>3231</v>
      </c>
      <c r="F95" s="9" t="s">
        <v>77</v>
      </c>
      <c r="G95" s="28" t="s">
        <v>14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346.82</v>
      </c>
      <c r="E96" s="24"/>
      <c r="F96" s="26"/>
      <c r="G96" s="27"/>
    </row>
    <row r="97" spans="1:7" x14ac:dyDescent="0.25">
      <c r="A97" s="9" t="s">
        <v>131</v>
      </c>
      <c r="B97" s="14" t="s">
        <v>132</v>
      </c>
      <c r="C97" s="10" t="s">
        <v>59</v>
      </c>
      <c r="D97" s="18">
        <v>134.13</v>
      </c>
      <c r="E97" s="10">
        <v>3223</v>
      </c>
      <c r="F97" s="9" t="s">
        <v>65</v>
      </c>
      <c r="G97" s="28" t="s">
        <v>14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134.13</v>
      </c>
      <c r="E98" s="24"/>
      <c r="F98" s="26"/>
      <c r="G98" s="27"/>
    </row>
    <row r="99" spans="1:7" x14ac:dyDescent="0.25">
      <c r="A99" s="9" t="s">
        <v>133</v>
      </c>
      <c r="B99" s="14" t="s">
        <v>134</v>
      </c>
      <c r="C99" s="10" t="s">
        <v>12</v>
      </c>
      <c r="D99" s="18">
        <v>81.25</v>
      </c>
      <c r="E99" s="10">
        <v>3238</v>
      </c>
      <c r="F99" s="9" t="s">
        <v>72</v>
      </c>
      <c r="G99" s="28" t="s">
        <v>14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81.25</v>
      </c>
      <c r="E100" s="24"/>
      <c r="F100" s="26"/>
      <c r="G100" s="27"/>
    </row>
    <row r="101" spans="1:7" x14ac:dyDescent="0.25">
      <c r="A101" s="9" t="s">
        <v>135</v>
      </c>
      <c r="B101" s="14" t="s">
        <v>136</v>
      </c>
      <c r="C101" s="10" t="s">
        <v>23</v>
      </c>
      <c r="D101" s="18">
        <v>637</v>
      </c>
      <c r="E101" s="10">
        <v>3225</v>
      </c>
      <c r="F101" s="9" t="s">
        <v>15</v>
      </c>
      <c r="G101" s="28" t="s">
        <v>14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637</v>
      </c>
      <c r="E102" s="24"/>
      <c r="F102" s="26"/>
      <c r="G102" s="27"/>
    </row>
    <row r="103" spans="1:7" x14ac:dyDescent="0.25">
      <c r="A103" s="9" t="s">
        <v>137</v>
      </c>
      <c r="B103" s="14" t="s">
        <v>138</v>
      </c>
      <c r="C103" s="10" t="s">
        <v>23</v>
      </c>
      <c r="D103" s="18">
        <v>557.99</v>
      </c>
      <c r="E103" s="10">
        <v>4221</v>
      </c>
      <c r="F103" s="9" t="s">
        <v>139</v>
      </c>
      <c r="G103" s="28" t="s">
        <v>14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557.99</v>
      </c>
      <c r="E104" s="24"/>
      <c r="F104" s="26"/>
      <c r="G104" s="27"/>
    </row>
    <row r="105" spans="1:7" x14ac:dyDescent="0.25">
      <c r="A105" s="9" t="s">
        <v>140</v>
      </c>
      <c r="B105" s="14" t="s">
        <v>141</v>
      </c>
      <c r="C105" s="10" t="s">
        <v>23</v>
      </c>
      <c r="D105" s="18">
        <v>1383.75</v>
      </c>
      <c r="E105" s="10">
        <v>3232</v>
      </c>
      <c r="F105" s="9" t="s">
        <v>35</v>
      </c>
      <c r="G105" s="28" t="s">
        <v>14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1383.75</v>
      </c>
      <c r="E106" s="24"/>
      <c r="F106" s="26"/>
      <c r="G106" s="27"/>
    </row>
    <row r="107" spans="1:7" x14ac:dyDescent="0.25">
      <c r="A107" s="9" t="s">
        <v>142</v>
      </c>
      <c r="B107" s="14" t="s">
        <v>143</v>
      </c>
      <c r="C107" s="10" t="s">
        <v>144</v>
      </c>
      <c r="D107" s="18">
        <v>242.93</v>
      </c>
      <c r="E107" s="10">
        <v>3222</v>
      </c>
      <c r="F107" s="9" t="s">
        <v>24</v>
      </c>
      <c r="G107" s="28" t="s">
        <v>14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242.93</v>
      </c>
      <c r="E108" s="24"/>
      <c r="F108" s="26"/>
      <c r="G108" s="27"/>
    </row>
    <row r="109" spans="1:7" x14ac:dyDescent="0.25">
      <c r="A109" s="9" t="s">
        <v>145</v>
      </c>
      <c r="B109" s="14" t="s">
        <v>146</v>
      </c>
      <c r="C109" s="10" t="s">
        <v>147</v>
      </c>
      <c r="D109" s="18">
        <v>2043.75</v>
      </c>
      <c r="E109" s="10">
        <v>3225</v>
      </c>
      <c r="F109" s="9" t="s">
        <v>15</v>
      </c>
      <c r="G109" s="28" t="s">
        <v>14</v>
      </c>
    </row>
    <row r="110" spans="1:7" x14ac:dyDescent="0.25">
      <c r="A110" s="9"/>
      <c r="B110" s="14"/>
      <c r="C110" s="10"/>
      <c r="D110" s="18">
        <v>93.75</v>
      </c>
      <c r="E110" s="10">
        <v>3231</v>
      </c>
      <c r="F110" s="9" t="s">
        <v>77</v>
      </c>
      <c r="G110" s="21" t="s">
        <v>14</v>
      </c>
    </row>
    <row r="111" spans="1:7" ht="27" customHeight="1" thickBot="1" x14ac:dyDescent="0.3">
      <c r="A111" s="22" t="s">
        <v>16</v>
      </c>
      <c r="B111" s="23"/>
      <c r="C111" s="24"/>
      <c r="D111" s="25">
        <f>SUM(D109:D110)</f>
        <v>2137.5</v>
      </c>
      <c r="E111" s="24"/>
      <c r="F111" s="26"/>
      <c r="G111" s="27"/>
    </row>
    <row r="112" spans="1:7" x14ac:dyDescent="0.25">
      <c r="A112" s="9" t="s">
        <v>148</v>
      </c>
      <c r="B112" s="14" t="s">
        <v>149</v>
      </c>
      <c r="C112" s="10" t="s">
        <v>23</v>
      </c>
      <c r="D112" s="18">
        <v>3168.14</v>
      </c>
      <c r="E112" s="10">
        <v>3223</v>
      </c>
      <c r="F112" s="9" t="s">
        <v>65</v>
      </c>
      <c r="G112" s="28" t="s">
        <v>14</v>
      </c>
    </row>
    <row r="113" spans="1:7" ht="27" customHeight="1" thickBot="1" x14ac:dyDescent="0.3">
      <c r="A113" s="22" t="s">
        <v>16</v>
      </c>
      <c r="B113" s="23"/>
      <c r="C113" s="24"/>
      <c r="D113" s="25">
        <f>SUM(D112:D112)</f>
        <v>3168.14</v>
      </c>
      <c r="E113" s="24"/>
      <c r="F113" s="26"/>
      <c r="G113" s="27"/>
    </row>
    <row r="114" spans="1:7" x14ac:dyDescent="0.25">
      <c r="A114" s="9" t="s">
        <v>150</v>
      </c>
      <c r="B114" s="14" t="s">
        <v>151</v>
      </c>
      <c r="C114" s="10" t="s">
        <v>23</v>
      </c>
      <c r="D114" s="18">
        <v>315</v>
      </c>
      <c r="E114" s="10">
        <v>3232</v>
      </c>
      <c r="F114" s="9" t="s">
        <v>35</v>
      </c>
      <c r="G114" s="28" t="s">
        <v>14</v>
      </c>
    </row>
    <row r="115" spans="1:7" ht="27" customHeight="1" thickBot="1" x14ac:dyDescent="0.3">
      <c r="A115" s="22" t="s">
        <v>16</v>
      </c>
      <c r="B115" s="23"/>
      <c r="C115" s="24"/>
      <c r="D115" s="25">
        <f>SUM(D114:D114)</f>
        <v>315</v>
      </c>
      <c r="E115" s="24"/>
      <c r="F115" s="26"/>
      <c r="G115" s="27"/>
    </row>
    <row r="116" spans="1:7" x14ac:dyDescent="0.25">
      <c r="A116" s="9" t="s">
        <v>152</v>
      </c>
      <c r="B116" s="14" t="s">
        <v>153</v>
      </c>
      <c r="C116" s="10" t="s">
        <v>23</v>
      </c>
      <c r="D116" s="18">
        <v>241.25</v>
      </c>
      <c r="E116" s="10">
        <v>3235</v>
      </c>
      <c r="F116" s="9" t="s">
        <v>154</v>
      </c>
      <c r="G116" s="28" t="s">
        <v>14</v>
      </c>
    </row>
    <row r="117" spans="1:7" ht="27" customHeight="1" thickBot="1" x14ac:dyDescent="0.3">
      <c r="A117" s="22" t="s">
        <v>16</v>
      </c>
      <c r="B117" s="23"/>
      <c r="C117" s="24"/>
      <c r="D117" s="25">
        <f>SUM(D116:D116)</f>
        <v>241.25</v>
      </c>
      <c r="E117" s="24"/>
      <c r="F117" s="26"/>
      <c r="G117" s="27"/>
    </row>
    <row r="118" spans="1:7" x14ac:dyDescent="0.25">
      <c r="A118" s="9" t="s">
        <v>155</v>
      </c>
      <c r="B118" s="14" t="s">
        <v>156</v>
      </c>
      <c r="C118" s="10" t="s">
        <v>12</v>
      </c>
      <c r="D118" s="18">
        <v>110</v>
      </c>
      <c r="E118" s="10">
        <v>3239</v>
      </c>
      <c r="F118" s="9" t="s">
        <v>45</v>
      </c>
      <c r="G118" s="28" t="s">
        <v>14</v>
      </c>
    </row>
    <row r="119" spans="1:7" ht="27" customHeight="1" thickBot="1" x14ac:dyDescent="0.3">
      <c r="A119" s="22" t="s">
        <v>16</v>
      </c>
      <c r="B119" s="23"/>
      <c r="C119" s="24"/>
      <c r="D119" s="25">
        <f>SUM(D118:D118)</f>
        <v>110</v>
      </c>
      <c r="E119" s="24"/>
      <c r="F119" s="26"/>
      <c r="G119" s="27"/>
    </row>
    <row r="120" spans="1:7" x14ac:dyDescent="0.25">
      <c r="A120" s="9" t="s">
        <v>157</v>
      </c>
      <c r="B120" s="14" t="s">
        <v>158</v>
      </c>
      <c r="C120" s="10" t="s">
        <v>23</v>
      </c>
      <c r="D120" s="18">
        <v>97.5</v>
      </c>
      <c r="E120" s="10">
        <v>3222</v>
      </c>
      <c r="F120" s="9" t="s">
        <v>24</v>
      </c>
      <c r="G120" s="28" t="s">
        <v>14</v>
      </c>
    </row>
    <row r="121" spans="1:7" ht="27" customHeight="1" thickBot="1" x14ac:dyDescent="0.3">
      <c r="A121" s="22" t="s">
        <v>16</v>
      </c>
      <c r="B121" s="23"/>
      <c r="C121" s="24"/>
      <c r="D121" s="25">
        <f>SUM(D120:D120)</f>
        <v>97.5</v>
      </c>
      <c r="E121" s="24"/>
      <c r="F121" s="26"/>
      <c r="G121" s="27"/>
    </row>
    <row r="122" spans="1:7" x14ac:dyDescent="0.25">
      <c r="A122" s="9" t="s">
        <v>159</v>
      </c>
      <c r="B122" s="14" t="s">
        <v>160</v>
      </c>
      <c r="C122" s="10" t="s">
        <v>53</v>
      </c>
      <c r="D122" s="18">
        <v>940.73</v>
      </c>
      <c r="E122" s="10">
        <v>3222</v>
      </c>
      <c r="F122" s="9" t="s">
        <v>24</v>
      </c>
      <c r="G122" s="28" t="s">
        <v>14</v>
      </c>
    </row>
    <row r="123" spans="1:7" ht="27" customHeight="1" thickBot="1" x14ac:dyDescent="0.3">
      <c r="A123" s="22" t="s">
        <v>16</v>
      </c>
      <c r="B123" s="23"/>
      <c r="C123" s="24"/>
      <c r="D123" s="25">
        <f>SUM(D122:D122)</f>
        <v>940.73</v>
      </c>
      <c r="E123" s="24"/>
      <c r="F123" s="26"/>
      <c r="G123" s="27"/>
    </row>
    <row r="124" spans="1:7" x14ac:dyDescent="0.25">
      <c r="A124" s="9" t="s">
        <v>161</v>
      </c>
      <c r="B124" s="14" t="s">
        <v>162</v>
      </c>
      <c r="C124" s="10" t="s">
        <v>12</v>
      </c>
      <c r="D124" s="18">
        <v>125</v>
      </c>
      <c r="E124" s="10">
        <v>3222</v>
      </c>
      <c r="F124" s="9" t="s">
        <v>24</v>
      </c>
      <c r="G124" s="28" t="s">
        <v>14</v>
      </c>
    </row>
    <row r="125" spans="1:7" ht="27" customHeight="1" thickBot="1" x14ac:dyDescent="0.3">
      <c r="A125" s="22" t="s">
        <v>16</v>
      </c>
      <c r="B125" s="23"/>
      <c r="C125" s="24"/>
      <c r="D125" s="25">
        <f>SUM(D124:D124)</f>
        <v>125</v>
      </c>
      <c r="E125" s="24"/>
      <c r="F125" s="26"/>
      <c r="G125" s="27"/>
    </row>
    <row r="126" spans="1:7" x14ac:dyDescent="0.25">
      <c r="A126" s="9" t="s">
        <v>163</v>
      </c>
      <c r="B126" s="14" t="s">
        <v>164</v>
      </c>
      <c r="C126" s="10" t="s">
        <v>12</v>
      </c>
      <c r="D126" s="18">
        <v>130.31</v>
      </c>
      <c r="E126" s="10">
        <v>3221</v>
      </c>
      <c r="F126" s="9" t="s">
        <v>165</v>
      </c>
      <c r="G126" s="28" t="s">
        <v>14</v>
      </c>
    </row>
    <row r="127" spans="1:7" x14ac:dyDescent="0.25">
      <c r="A127" s="9"/>
      <c r="B127" s="14"/>
      <c r="C127" s="10"/>
      <c r="D127" s="18">
        <v>422</v>
      </c>
      <c r="E127" s="10">
        <v>3222</v>
      </c>
      <c r="F127" s="9" t="s">
        <v>24</v>
      </c>
      <c r="G127" s="21" t="s">
        <v>14</v>
      </c>
    </row>
    <row r="128" spans="1:7" ht="27" customHeight="1" thickBot="1" x14ac:dyDescent="0.3">
      <c r="A128" s="22" t="s">
        <v>16</v>
      </c>
      <c r="B128" s="23"/>
      <c r="C128" s="24"/>
      <c r="D128" s="25">
        <f>SUM(D126:D127)</f>
        <v>552.30999999999995</v>
      </c>
      <c r="E128" s="24"/>
      <c r="F128" s="26"/>
      <c r="G128" s="27"/>
    </row>
    <row r="129" spans="1:7" x14ac:dyDescent="0.25">
      <c r="A129" s="9" t="s">
        <v>170</v>
      </c>
      <c r="B129" s="14"/>
      <c r="C129" s="10"/>
      <c r="D129" s="18">
        <v>106035.71</v>
      </c>
      <c r="E129" s="10">
        <v>3111</v>
      </c>
      <c r="F129" s="9" t="s">
        <v>166</v>
      </c>
      <c r="G129" s="28" t="s">
        <v>14</v>
      </c>
    </row>
    <row r="130" spans="1:7" x14ac:dyDescent="0.25">
      <c r="A130" s="9" t="s">
        <v>167</v>
      </c>
      <c r="B130" s="14"/>
      <c r="C130" s="10"/>
      <c r="D130" s="18">
        <v>5824.68</v>
      </c>
      <c r="E130" s="10">
        <v>3121</v>
      </c>
      <c r="F130" s="9" t="s">
        <v>167</v>
      </c>
      <c r="G130" s="21" t="s">
        <v>14</v>
      </c>
    </row>
    <row r="131" spans="1:7" x14ac:dyDescent="0.25">
      <c r="A131" s="9" t="s">
        <v>171</v>
      </c>
      <c r="B131" s="14"/>
      <c r="C131" s="10"/>
      <c r="D131" s="18">
        <v>17658.490000000002</v>
      </c>
      <c r="E131" s="10">
        <v>3132</v>
      </c>
      <c r="F131" s="9" t="s">
        <v>168</v>
      </c>
      <c r="G131" s="21" t="s">
        <v>14</v>
      </c>
    </row>
    <row r="132" spans="1:7" x14ac:dyDescent="0.25">
      <c r="A132" s="9" t="s">
        <v>172</v>
      </c>
      <c r="B132" s="14"/>
      <c r="C132" s="10"/>
      <c r="D132" s="18">
        <v>3537.4</v>
      </c>
      <c r="E132" s="10">
        <v>3211</v>
      </c>
      <c r="F132" s="9" t="s">
        <v>102</v>
      </c>
      <c r="G132" s="21" t="s">
        <v>14</v>
      </c>
    </row>
    <row r="133" spans="1:7" ht="21" customHeight="1" thickBot="1" x14ac:dyDescent="0.3">
      <c r="A133" s="22" t="s">
        <v>16</v>
      </c>
      <c r="B133" s="23"/>
      <c r="C133" s="24"/>
      <c r="D133" s="25">
        <f>SUM(D129:D132)</f>
        <v>133056.28000000003</v>
      </c>
      <c r="E133" s="24"/>
      <c r="F133" s="26"/>
      <c r="G133" s="27"/>
    </row>
    <row r="134" spans="1:7" ht="15.75" thickBot="1" x14ac:dyDescent="0.3">
      <c r="A134" s="29" t="s">
        <v>169</v>
      </c>
      <c r="B134" s="30"/>
      <c r="C134" s="31"/>
      <c r="D134" s="32">
        <f>SUM(D9,D11,D13,D15,D17,D19,D21,D23,D25,D27,D29,D31,D33,D35,D37,D39,D42,D44,D46,D48,D50,D52,D54,D56,D58,D61,D63,D66,D68,D70,D72,D74,D76,D78,D80,D82,D84,D86,D88,D90,D92,D94,D96,D98,D100,D102,D104,D106,D108,D111,D113,D115,D117,D119,D121,D123,D125,D128,D133)</f>
        <v>181363.67000000004</v>
      </c>
      <c r="E134" s="31"/>
      <c r="F134" s="33"/>
      <c r="G134" s="34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 t="s">
        <v>173</v>
      </c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Matea Ćukušić</cp:lastModifiedBy>
  <cp:lastPrinted>2025-10-13T16:45:14Z</cp:lastPrinted>
  <dcterms:created xsi:type="dcterms:W3CDTF">2024-03-05T11:42:46Z</dcterms:created>
  <dcterms:modified xsi:type="dcterms:W3CDTF">2025-10-13T16:59:08Z</dcterms:modified>
</cp:coreProperties>
</file>