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udnovizagreb-my.sharepoint.com/personal/tanja_colic_udnovizagreb_hr/Documents/Desktop/"/>
    </mc:Choice>
  </mc:AlternateContent>
  <xr:revisionPtr revIDLastSave="0" documentId="8_{6108D362-F96B-4DF0-88F1-EAE3C420E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5" i="1" l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3" i="1"/>
  <c r="D21" i="1"/>
  <c r="D19" i="1"/>
  <c r="D17" i="1"/>
  <c r="D15" i="1"/>
  <c r="D13" i="1"/>
  <c r="D10" i="1"/>
  <c r="D8" i="1"/>
  <c r="D146" i="1" l="1"/>
</calcChain>
</file>

<file path=xl/sharedStrings.xml><?xml version="1.0" encoding="utf-8"?>
<sst xmlns="http://schemas.openxmlformats.org/spreadsheetml/2006/main" count="430" uniqueCount="191">
  <si>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</si>
  <si>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</si>
  <si>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</si>
  <si>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</si>
  <si>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</si>
  <si>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</si>
  <si>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</si>
  <si>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</si>
  <si>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Novi Zagreb_x000D_
Avenija Većeslava Holjevca 3_x000D_
Zagreb_x000D_
Tel: +385(1)6626174   Fax: +385(1)6626174_x000D_
OIB: 68776176875_x000D_
Mail: racunovodstvo@udnovizagreb.hr_x000D_
IBAN: HR8623600001101312475</t>
  </si>
  <si>
    <t>Isplata Sredstava Za Razdoblje: 01.07.2025 Do 31.07.2025</t>
  </si>
  <si>
    <t>DUBAŠNICA D.O.O.</t>
  </si>
  <si>
    <t>99387927460</t>
  </si>
  <si>
    <t>MALINSKA</t>
  </si>
  <si>
    <t>OSTALI NESPOMENUTI RASHODI POSLOVANJA</t>
  </si>
  <si>
    <t>Učenički dom Novi Zagreb</t>
  </si>
  <si>
    <t>Ukupno:</t>
  </si>
  <si>
    <t>SMIT COMMERCE  d.o.o.</t>
  </si>
  <si>
    <t>95243482140</t>
  </si>
  <si>
    <t>Zagreb-Sloboština</t>
  </si>
  <si>
    <t>MATERIJAL I DJELOVI ZA TEKUĆE I  INV.ODRŽ.</t>
  </si>
  <si>
    <t>E-PLUS d.o.o.</t>
  </si>
  <si>
    <t>93923226222</t>
  </si>
  <si>
    <t>Gornji Stupnik</t>
  </si>
  <si>
    <t>SITNI INVENTAR I AUTOGUME</t>
  </si>
  <si>
    <t>KOMUNIKACIJSKA OPREMA</t>
  </si>
  <si>
    <t>LABRAKO d.o.o.</t>
  </si>
  <si>
    <t>93474751766</t>
  </si>
  <si>
    <t>ZAGREB</t>
  </si>
  <si>
    <t>MATERIJAL I SIROVINE</t>
  </si>
  <si>
    <t>ZAGREBAČKA BANKA</t>
  </si>
  <si>
    <t>92963223473</t>
  </si>
  <si>
    <t>Zagreb</t>
  </si>
  <si>
    <t>BANKARSKE USLUGE I USLUGE PLATNOG PROMETA</t>
  </si>
  <si>
    <t>UDRUGA PEDAGOGICO</t>
  </si>
  <si>
    <t>91125756196</t>
  </si>
  <si>
    <t>UREDSKI MAT. I OSTALI MAT. RASHODI</t>
  </si>
  <si>
    <t>TEHNOINVEST d.o.o.</t>
  </si>
  <si>
    <t>90487555284</t>
  </si>
  <si>
    <t>AGROPROTEINKA-ENERGIJA d.o.o.</t>
  </si>
  <si>
    <t>90174095121</t>
  </si>
  <si>
    <t>SESVETE</t>
  </si>
  <si>
    <t>KOMUNALNE USLUGE</t>
  </si>
  <si>
    <t>UPIS NEKRETNINA D.O.O. ZA USLUGE</t>
  </si>
  <si>
    <t>87680911390</t>
  </si>
  <si>
    <t>USLUGE TEL.,INTERNETA,  POŠTE I PRIJEVOZA</t>
  </si>
  <si>
    <t>HP-HRVATSKA POŠTA d.d.</t>
  </si>
  <si>
    <t>87311810356</t>
  </si>
  <si>
    <t>Velika Gorica</t>
  </si>
  <si>
    <t>RIJEKA METAL D.O.O.</t>
  </si>
  <si>
    <t>86853103913</t>
  </si>
  <si>
    <t>RIJEKA</t>
  </si>
  <si>
    <t>FINA</t>
  </si>
  <si>
    <t>85821130368</t>
  </si>
  <si>
    <t>BISTRO LOŽA</t>
  </si>
  <si>
    <t>8570426211</t>
  </si>
  <si>
    <t>KASTAV</t>
  </si>
  <si>
    <t>ČISTOĆA ZAGREBAČKI HOLDING D.O.O</t>
  </si>
  <si>
    <t>85584865987</t>
  </si>
  <si>
    <t>VODOOPSKRBA I ODVODNJA d.o.o.</t>
  </si>
  <si>
    <t>83416546499</t>
  </si>
  <si>
    <t>EUROTIM obrt za usluge</t>
  </si>
  <si>
    <t>82851162818</t>
  </si>
  <si>
    <t>OSTALE USLUGE</t>
  </si>
  <si>
    <t>ZET d.o.o.</t>
  </si>
  <si>
    <t>82031999604</t>
  </si>
  <si>
    <t>NAKNADE ZA PRIJEVOZ, ZA RAD NA TERENU I ODVOJENI ŽIVOT</t>
  </si>
  <si>
    <t>HRVATSKI TELEKOM D.D.</t>
  </si>
  <si>
    <t>81793146560</t>
  </si>
  <si>
    <t>PRISTOJBE I NORME</t>
  </si>
  <si>
    <t>AGRODALM d.o.o.</t>
  </si>
  <si>
    <t>80649374262</t>
  </si>
  <si>
    <t xml:space="preserve">Zagreb </t>
  </si>
  <si>
    <t>NOA OBRT ZA TURIZAM</t>
  </si>
  <si>
    <t>79137246599</t>
  </si>
  <si>
    <t>OPATIJA</t>
  </si>
  <si>
    <t>KLARA d.d.</t>
  </si>
  <si>
    <t>76842508189</t>
  </si>
  <si>
    <t>MATIĆ D.O.O</t>
  </si>
  <si>
    <t>76598425509</t>
  </si>
  <si>
    <t>GRADSKA PLINARA ZAGREB D.O.O.</t>
  </si>
  <si>
    <t>74364571096</t>
  </si>
  <si>
    <t>ENERGIJA</t>
  </si>
  <si>
    <t>OPTIMUS LAB D.O.O.</t>
  </si>
  <si>
    <t>71981294715</t>
  </si>
  <si>
    <t>ČAKOVEC</t>
  </si>
  <si>
    <t>RAČUNALNE USLUGE</t>
  </si>
  <si>
    <t>BAUHAUS-ZAGREB, KOMANDITNO DRUŠTVO ZA TRGOVINU I USLUGE</t>
  </si>
  <si>
    <t>71642207963</t>
  </si>
  <si>
    <t>PIZZERIJA DELFINO D.O.O.</t>
  </si>
  <si>
    <t>71065700034</t>
  </si>
  <si>
    <t>LOVRAN</t>
  </si>
  <si>
    <t>BARKOM – G.M. D.O.O.</t>
  </si>
  <si>
    <t>70127500266</t>
  </si>
  <si>
    <t>VELIKA GORICA</t>
  </si>
  <si>
    <t>EUROPLAMEN D.O.O.</t>
  </si>
  <si>
    <t>69942917335</t>
  </si>
  <si>
    <t>SAMOBOR</t>
  </si>
  <si>
    <t>USLUGE TEKUĆEG I INVEST. ODRŽAVANJA</t>
  </si>
  <si>
    <t>VALBO SNAGA D.O.O.</t>
  </si>
  <si>
    <t>69419352608</t>
  </si>
  <si>
    <t>HRT</t>
  </si>
  <si>
    <t>68419124305</t>
  </si>
  <si>
    <t>LIDL HRVATSKA D.O.O.</t>
  </si>
  <si>
    <t>66089976432</t>
  </si>
  <si>
    <t>TITAN-ZAGREB D.O.O.</t>
  </si>
  <si>
    <t>64634216475</t>
  </si>
  <si>
    <t>Zagreb-Susedgrad</t>
  </si>
  <si>
    <t>HEP OPSKRBA d.o.o.</t>
  </si>
  <si>
    <t>63073332379</t>
  </si>
  <si>
    <t>GRAD ZAGREB-Gradski ured za prostorno ur</t>
  </si>
  <si>
    <t>61817894937</t>
  </si>
  <si>
    <t>TEHNO-ZAGREB D.O.O.</t>
  </si>
  <si>
    <t>60557784734</t>
  </si>
  <si>
    <t>Lučko</t>
  </si>
  <si>
    <t>JAVNI BILJEŽNIK ŽELJKA MAROSLAVAC</t>
  </si>
  <si>
    <t>57579819162</t>
  </si>
  <si>
    <t>TROŠKOVI SUDSKIH POSTUPAKA</t>
  </si>
  <si>
    <t>IGO-MAT D.O.O</t>
  </si>
  <si>
    <t>55662000497</t>
  </si>
  <si>
    <t>Bregana</t>
  </si>
  <si>
    <t>DIGIDOO, obrt za računalne djelatnosti</t>
  </si>
  <si>
    <t>53758582742</t>
  </si>
  <si>
    <t>PROMES CVANCIGER D.O.O.</t>
  </si>
  <si>
    <t>52848763122</t>
  </si>
  <si>
    <t>SISAK</t>
  </si>
  <si>
    <t>ČIZMAZ DIZAJN d.o.o.</t>
  </si>
  <si>
    <t>52172037360</t>
  </si>
  <si>
    <t>STANIĆ D.O.O.</t>
  </si>
  <si>
    <t>50056415529</t>
  </si>
  <si>
    <t xml:space="preserve">SV. NEDELJA </t>
  </si>
  <si>
    <t>TEHNOZAPIS d.o.o.</t>
  </si>
  <si>
    <t>47310667146</t>
  </si>
  <si>
    <t>ZNAMEN d.o.o.</t>
  </si>
  <si>
    <t>46756708256</t>
  </si>
  <si>
    <t>PLATNJAK elektro servis</t>
  </si>
  <si>
    <t>44251320073</t>
  </si>
  <si>
    <t>VINDIJA D.D. MLIJEKO</t>
  </si>
  <si>
    <t>44138062462</t>
  </si>
  <si>
    <t xml:space="preserve">Varaždin </t>
  </si>
  <si>
    <t>SAPONIA D.D.</t>
  </si>
  <si>
    <t>37879152548</t>
  </si>
  <si>
    <t>Osijek</t>
  </si>
  <si>
    <t>INFORMATIČKA PODRŠKA d.o.o.</t>
  </si>
  <si>
    <t>36424951826</t>
  </si>
  <si>
    <t>NASTAVNI ZAVOD ZA JAVNO ZDRAVSTVO DR. A. ŠTAMPAR</t>
  </si>
  <si>
    <t>33392005961</t>
  </si>
  <si>
    <t>TP OBRT ZA TAKSI PRIJEVOZ - Vl. Tomislav Prsa</t>
  </si>
  <si>
    <t>31784955557</t>
  </si>
  <si>
    <t>AUTOKLUB SIGET</t>
  </si>
  <si>
    <t>30716520726</t>
  </si>
  <si>
    <t>Zagreb-Novi Zagreb</t>
  </si>
  <si>
    <t>A1 d.o.o.</t>
  </si>
  <si>
    <t>29524210204</t>
  </si>
  <si>
    <t>INA - INDUSTRIJA NAFTE d.d.</t>
  </si>
  <si>
    <t>27759560625</t>
  </si>
  <si>
    <t>METEOR-GRUPA LABUD D.O.O.</t>
  </si>
  <si>
    <t>23359164583</t>
  </si>
  <si>
    <t>LASERPLEXX D.O.O.</t>
  </si>
  <si>
    <t>23183643034</t>
  </si>
  <si>
    <t>UČENIČKI DOM LOVRAN</t>
  </si>
  <si>
    <t>20778874359</t>
  </si>
  <si>
    <t>HEP TOPLINARSTVO d.o.o.</t>
  </si>
  <si>
    <t>15907062900</t>
  </si>
  <si>
    <t>GREBLICA Obrt za proizvodnju i ugostiteljstvo</t>
  </si>
  <si>
    <t>14295470580</t>
  </si>
  <si>
    <t>OPTI PRINT ADRIA d.o.o.</t>
  </si>
  <si>
    <t>11469787133</t>
  </si>
  <si>
    <t>ZAKUPNINE I NAJAMNINE</t>
  </si>
  <si>
    <t>AKD-ZAŠTITA D.O.O.</t>
  </si>
  <si>
    <t>09253797076</t>
  </si>
  <si>
    <t>RIGETA d.o.o.</t>
  </si>
  <si>
    <t>05050699714</t>
  </si>
  <si>
    <t>BASCHIERA UNO D.O.O.</t>
  </si>
  <si>
    <t>04608410039</t>
  </si>
  <si>
    <t>ZVIBOR D.O.O.</t>
  </si>
  <si>
    <t>03454358063</t>
  </si>
  <si>
    <t>DILJEXPORT d.o.o.</t>
  </si>
  <si>
    <t>00089952586</t>
  </si>
  <si>
    <t>GOSTILNA REPNIK D.O.O.</t>
  </si>
  <si>
    <t>-</t>
  </si>
  <si>
    <t>KAMNIK</t>
  </si>
  <si>
    <t>OPG PLOVANIĆ VINA</t>
  </si>
  <si>
    <t>PLAĆE ZA REDOVNI RAD</t>
  </si>
  <si>
    <t>DOPRINOSI ZA OBVEZNO ZDRAVSTVENO OSIGURANJE</t>
  </si>
  <si>
    <t>Sveukupno:</t>
  </si>
  <si>
    <t xml:space="preserve">PLAĆA ZAPOSLENIKA </t>
  </si>
  <si>
    <t>PRIJEVOZ 07-2025</t>
  </si>
  <si>
    <t>54779527786</t>
  </si>
  <si>
    <t>Zagreb, 13. kolovoz 2025.</t>
  </si>
  <si>
    <t>DOPRINOS NA PLAĆU</t>
  </si>
  <si>
    <t xml:space="preserve"> ODRANSKI OBREŽ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</si>
</sst>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rgb="FF767676"/>
      <name val="Arial"/>
      <family val="2"/>
      <charset val="238"/>
    </font>
    <font>
      <sz val="11"/>
      <color rgb="FF47474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/>
    <xf numFmtId="0" fontId="6" fillId="0" borderId="0" xfId="0" applyFont="1"/>
    <xf numFmtId="0" fontId="1" fillId="0" borderId="0" xfId="0" applyFon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0"/>
  <sheetViews>
    <sheetView tabSelected="1" topLeftCell="A133" zoomScaleNormal="100" workbookViewId="0">
      <selection activeCell="G151" sqref="G151"/>
    </sheetView>
  </sheetViews>
  <sheetFormatPr defaultRowHeight="15" x14ac:dyDescent="0.25"/>
  <cols>
    <col min="1" max="1" width="47" customWidth="1"/>
    <col min="2" max="2" width="19.140625" style="11" customWidth="1"/>
    <col min="3" max="3" width="25.85546875" customWidth="1"/>
    <col min="4" max="4" width="15" style="15" customWidth="1"/>
    <col min="5" max="5" width="10.5703125" customWidth="1"/>
    <col min="6" max="6" width="48.5703125" customWidth="1"/>
    <col min="7" max="7" width="25.2851562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24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266.5</v>
      </c>
      <c r="E9" s="10">
        <v>3224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266.5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5.49</v>
      </c>
      <c r="E11" s="10">
        <v>3225</v>
      </c>
      <c r="F11" s="9" t="s">
        <v>23</v>
      </c>
      <c r="G11" s="27" t="s">
        <v>14</v>
      </c>
    </row>
    <row r="12" spans="1:7" x14ac:dyDescent="0.25">
      <c r="A12" s="9"/>
      <c r="B12" s="14"/>
      <c r="C12" s="10"/>
      <c r="D12" s="18">
        <v>2166</v>
      </c>
      <c r="E12" s="10">
        <v>4222</v>
      </c>
      <c r="F12" s="9" t="s">
        <v>24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2171.4899999999998</v>
      </c>
      <c r="E13" s="23"/>
      <c r="F13" s="25"/>
      <c r="G13" s="26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196.88</v>
      </c>
      <c r="E14" s="10">
        <v>3222</v>
      </c>
      <c r="F14" s="9" t="s">
        <v>28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196.88</v>
      </c>
      <c r="E15" s="23"/>
      <c r="F15" s="25"/>
      <c r="G15" s="26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173.47</v>
      </c>
      <c r="E16" s="10">
        <v>3431</v>
      </c>
      <c r="F16" s="9" t="s">
        <v>32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173.47</v>
      </c>
      <c r="E17" s="23"/>
      <c r="F17" s="25"/>
      <c r="G17" s="26"/>
    </row>
    <row r="18" spans="1:7" x14ac:dyDescent="0.25">
      <c r="A18" s="9" t="s">
        <v>33</v>
      </c>
      <c r="B18" s="14" t="s">
        <v>34</v>
      </c>
      <c r="C18" s="10" t="s">
        <v>190</v>
      </c>
      <c r="D18" s="18">
        <v>395</v>
      </c>
      <c r="E18" s="10">
        <v>3221</v>
      </c>
      <c r="F18" s="9" t="s">
        <v>35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395</v>
      </c>
      <c r="E19" s="23"/>
      <c r="F19" s="25"/>
      <c r="G19" s="26"/>
    </row>
    <row r="20" spans="1:7" x14ac:dyDescent="0.25">
      <c r="A20" s="9" t="s">
        <v>36</v>
      </c>
      <c r="B20" s="14" t="s">
        <v>37</v>
      </c>
      <c r="C20" s="10" t="s">
        <v>31</v>
      </c>
      <c r="D20" s="18">
        <v>156.94999999999999</v>
      </c>
      <c r="E20" s="10">
        <v>3222</v>
      </c>
      <c r="F20" s="9" t="s">
        <v>28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156.94999999999999</v>
      </c>
      <c r="E21" s="23"/>
      <c r="F21" s="25"/>
      <c r="G21" s="26"/>
    </row>
    <row r="22" spans="1:7" x14ac:dyDescent="0.25">
      <c r="A22" s="9" t="s">
        <v>38</v>
      </c>
      <c r="B22" s="14" t="s">
        <v>39</v>
      </c>
      <c r="C22" s="10" t="s">
        <v>40</v>
      </c>
      <c r="D22" s="18">
        <v>225.68</v>
      </c>
      <c r="E22" s="10">
        <v>3234</v>
      </c>
      <c r="F22" s="9" t="s">
        <v>41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225.68</v>
      </c>
      <c r="E23" s="23"/>
      <c r="F23" s="25"/>
      <c r="G23" s="26"/>
    </row>
    <row r="24" spans="1:7" x14ac:dyDescent="0.25">
      <c r="A24" s="9" t="s">
        <v>42</v>
      </c>
      <c r="B24" s="14" t="s">
        <v>43</v>
      </c>
      <c r="C24" s="10" t="s">
        <v>27</v>
      </c>
      <c r="D24" s="18">
        <v>5.94</v>
      </c>
      <c r="E24" s="10">
        <v>3231</v>
      </c>
      <c r="F24" s="9" t="s">
        <v>44</v>
      </c>
      <c r="G24" s="27" t="s">
        <v>14</v>
      </c>
    </row>
    <row r="25" spans="1:7" x14ac:dyDescent="0.25">
      <c r="A25" s="9"/>
      <c r="B25" s="14"/>
      <c r="C25" s="10"/>
      <c r="D25" s="18">
        <v>8.9</v>
      </c>
      <c r="E25" s="10">
        <v>3231</v>
      </c>
      <c r="F25" s="9" t="s">
        <v>44</v>
      </c>
      <c r="G25" s="28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SUM(D24:D25)</f>
        <v>14.84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23.62</v>
      </c>
      <c r="E27" s="10">
        <v>3231</v>
      </c>
      <c r="F27" s="9" t="s">
        <v>44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23.62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20.62</v>
      </c>
      <c r="E29" s="10">
        <v>3224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20.62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31</v>
      </c>
      <c r="D31" s="18">
        <v>5.41</v>
      </c>
      <c r="E31" s="10">
        <v>3431</v>
      </c>
      <c r="F31" s="9" t="s">
        <v>32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5.41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1067.8</v>
      </c>
      <c r="E33" s="10">
        <v>3222</v>
      </c>
      <c r="F33" s="9" t="s">
        <v>28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1067.8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31</v>
      </c>
      <c r="D35" s="18">
        <v>1927.06</v>
      </c>
      <c r="E35" s="10">
        <v>3234</v>
      </c>
      <c r="F35" s="9" t="s">
        <v>41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1927.06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31</v>
      </c>
      <c r="D37" s="18">
        <v>6235.76</v>
      </c>
      <c r="E37" s="10">
        <v>3234</v>
      </c>
      <c r="F37" s="9" t="s">
        <v>41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6235.76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31</v>
      </c>
      <c r="D39" s="18">
        <v>146</v>
      </c>
      <c r="E39" s="10">
        <v>3239</v>
      </c>
      <c r="F39" s="9" t="s">
        <v>62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146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31</v>
      </c>
      <c r="D41" s="18">
        <v>538.86</v>
      </c>
      <c r="E41" s="10">
        <v>3212</v>
      </c>
      <c r="F41" s="9" t="s">
        <v>65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538.86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27</v>
      </c>
      <c r="D43" s="18">
        <v>47.89</v>
      </c>
      <c r="E43" s="10">
        <v>3295</v>
      </c>
      <c r="F43" s="9" t="s">
        <v>68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47.89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71</v>
      </c>
      <c r="D45" s="18">
        <v>1850.64</v>
      </c>
      <c r="E45" s="10">
        <v>3222</v>
      </c>
      <c r="F45" s="9" t="s">
        <v>28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1850.64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1650</v>
      </c>
      <c r="E47" s="10">
        <v>3231</v>
      </c>
      <c r="F47" s="9" t="s">
        <v>44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1650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71</v>
      </c>
      <c r="D49" s="18">
        <v>583.78</v>
      </c>
      <c r="E49" s="10">
        <v>3222</v>
      </c>
      <c r="F49" s="9" t="s">
        <v>28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583.78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47</v>
      </c>
      <c r="D51" s="18">
        <v>23.89</v>
      </c>
      <c r="E51" s="10">
        <v>3222</v>
      </c>
      <c r="F51" s="9" t="s">
        <v>28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23.89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31</v>
      </c>
      <c r="D53" s="18">
        <v>131.91</v>
      </c>
      <c r="E53" s="10">
        <v>3223</v>
      </c>
      <c r="F53" s="9" t="s">
        <v>81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131.91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84</v>
      </c>
      <c r="D55" s="18">
        <v>137.5</v>
      </c>
      <c r="E55" s="10">
        <v>3238</v>
      </c>
      <c r="F55" s="9" t="s">
        <v>85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137.5</v>
      </c>
      <c r="E56" s="23"/>
      <c r="F56" s="25"/>
      <c r="G56" s="26"/>
    </row>
    <row r="57" spans="1:7" x14ac:dyDescent="0.25">
      <c r="A57" s="9" t="s">
        <v>86</v>
      </c>
      <c r="B57" s="14" t="s">
        <v>87</v>
      </c>
      <c r="C57" s="10" t="s">
        <v>31</v>
      </c>
      <c r="D57" s="18">
        <v>22.14</v>
      </c>
      <c r="E57" s="10">
        <v>3224</v>
      </c>
      <c r="F57" s="9" t="s">
        <v>19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22.14</v>
      </c>
      <c r="E58" s="23"/>
      <c r="F58" s="25"/>
      <c r="G58" s="26"/>
    </row>
    <row r="59" spans="1:7" x14ac:dyDescent="0.25">
      <c r="A59" s="9" t="s">
        <v>88</v>
      </c>
      <c r="B59" s="14" t="s">
        <v>89</v>
      </c>
      <c r="C59" s="10" t="s">
        <v>90</v>
      </c>
      <c r="D59" s="18">
        <v>1752.5</v>
      </c>
      <c r="E59" s="10">
        <v>3222</v>
      </c>
      <c r="F59" s="9" t="s">
        <v>28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1752.5</v>
      </c>
      <c r="E60" s="23"/>
      <c r="F60" s="25"/>
      <c r="G60" s="26"/>
    </row>
    <row r="61" spans="1:7" x14ac:dyDescent="0.25">
      <c r="A61" s="9" t="s">
        <v>91</v>
      </c>
      <c r="B61" s="14" t="s">
        <v>92</v>
      </c>
      <c r="C61" s="10" t="s">
        <v>93</v>
      </c>
      <c r="D61" s="18">
        <v>296.25</v>
      </c>
      <c r="E61" s="10">
        <v>3222</v>
      </c>
      <c r="F61" s="9" t="s">
        <v>28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296.25</v>
      </c>
      <c r="E62" s="23"/>
      <c r="F62" s="25"/>
      <c r="G62" s="26"/>
    </row>
    <row r="63" spans="1:7" x14ac:dyDescent="0.25">
      <c r="A63" s="9" t="s">
        <v>94</v>
      </c>
      <c r="B63" s="14" t="s">
        <v>95</v>
      </c>
      <c r="C63" s="10" t="s">
        <v>96</v>
      </c>
      <c r="D63" s="18">
        <v>625</v>
      </c>
      <c r="E63" s="10">
        <v>3232</v>
      </c>
      <c r="F63" s="9" t="s">
        <v>97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625</v>
      </c>
      <c r="E64" s="23"/>
      <c r="F64" s="25"/>
      <c r="G64" s="26"/>
    </row>
    <row r="65" spans="1:7" x14ac:dyDescent="0.25">
      <c r="A65" s="9" t="s">
        <v>98</v>
      </c>
      <c r="B65" s="14" t="s">
        <v>99</v>
      </c>
      <c r="C65" s="10" t="s">
        <v>27</v>
      </c>
      <c r="D65" s="18">
        <v>62.7</v>
      </c>
      <c r="E65" s="10">
        <v>3222</v>
      </c>
      <c r="F65" s="9" t="s">
        <v>28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62.7</v>
      </c>
      <c r="E66" s="23"/>
      <c r="F66" s="25"/>
      <c r="G66" s="26"/>
    </row>
    <row r="67" spans="1:7" x14ac:dyDescent="0.25">
      <c r="A67" s="9" t="s">
        <v>100</v>
      </c>
      <c r="B67" s="14" t="s">
        <v>101</v>
      </c>
      <c r="C67" s="10" t="s">
        <v>31</v>
      </c>
      <c r="D67" s="18">
        <v>53.1</v>
      </c>
      <c r="E67" s="10">
        <v>3295</v>
      </c>
      <c r="F67" s="9" t="s">
        <v>68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53.1</v>
      </c>
      <c r="E68" s="23"/>
      <c r="F68" s="25"/>
      <c r="G68" s="26"/>
    </row>
    <row r="69" spans="1:7" x14ac:dyDescent="0.25">
      <c r="A69" s="9" t="s">
        <v>102</v>
      </c>
      <c r="B69" s="14" t="s">
        <v>103</v>
      </c>
      <c r="C69" s="10" t="s">
        <v>31</v>
      </c>
      <c r="D69" s="18">
        <v>167.58</v>
      </c>
      <c r="E69" s="10">
        <v>3224</v>
      </c>
      <c r="F69" s="9" t="s">
        <v>19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167.58</v>
      </c>
      <c r="E70" s="23"/>
      <c r="F70" s="25"/>
      <c r="G70" s="26"/>
    </row>
    <row r="71" spans="1:7" x14ac:dyDescent="0.25">
      <c r="A71" s="9" t="s">
        <v>104</v>
      </c>
      <c r="B71" s="14" t="s">
        <v>105</v>
      </c>
      <c r="C71" s="10" t="s">
        <v>106</v>
      </c>
      <c r="D71" s="18">
        <v>168.18</v>
      </c>
      <c r="E71" s="10">
        <v>3224</v>
      </c>
      <c r="F71" s="9" t="s">
        <v>19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168.18</v>
      </c>
      <c r="E72" s="23"/>
      <c r="F72" s="25"/>
      <c r="G72" s="26"/>
    </row>
    <row r="73" spans="1:7" x14ac:dyDescent="0.25">
      <c r="A73" s="9" t="s">
        <v>107</v>
      </c>
      <c r="B73" s="14" t="s">
        <v>108</v>
      </c>
      <c r="C73" s="10" t="s">
        <v>31</v>
      </c>
      <c r="D73" s="18">
        <v>4959.2299999999996</v>
      </c>
      <c r="E73" s="10">
        <v>3223</v>
      </c>
      <c r="F73" s="9" t="s">
        <v>81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4959.2299999999996</v>
      </c>
      <c r="E74" s="23"/>
      <c r="F74" s="25"/>
      <c r="G74" s="26"/>
    </row>
    <row r="75" spans="1:7" x14ac:dyDescent="0.25">
      <c r="A75" s="9" t="s">
        <v>109</v>
      </c>
      <c r="B75" s="14" t="s">
        <v>110</v>
      </c>
      <c r="C75" s="10" t="s">
        <v>31</v>
      </c>
      <c r="D75" s="18">
        <v>1706.19</v>
      </c>
      <c r="E75" s="10">
        <v>3295</v>
      </c>
      <c r="F75" s="9" t="s">
        <v>68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1706.19</v>
      </c>
      <c r="E76" s="23"/>
      <c r="F76" s="25"/>
      <c r="G76" s="26"/>
    </row>
    <row r="77" spans="1:7" x14ac:dyDescent="0.25">
      <c r="A77" s="9" t="s">
        <v>111</v>
      </c>
      <c r="B77" s="14" t="s">
        <v>112</v>
      </c>
      <c r="C77" s="10" t="s">
        <v>113</v>
      </c>
      <c r="D77" s="18">
        <v>297.45999999999998</v>
      </c>
      <c r="E77" s="10">
        <v>3232</v>
      </c>
      <c r="F77" s="9" t="s">
        <v>97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297.45999999999998</v>
      </c>
      <c r="E78" s="23"/>
      <c r="F78" s="25"/>
      <c r="G78" s="26"/>
    </row>
    <row r="79" spans="1:7" x14ac:dyDescent="0.25">
      <c r="A79" s="9" t="s">
        <v>114</v>
      </c>
      <c r="B79" s="14" t="s">
        <v>115</v>
      </c>
      <c r="C79" s="10" t="s">
        <v>31</v>
      </c>
      <c r="D79" s="18">
        <v>442.66</v>
      </c>
      <c r="E79" s="10">
        <v>3296</v>
      </c>
      <c r="F79" s="9" t="s">
        <v>116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442.66</v>
      </c>
      <c r="E80" s="23"/>
      <c r="F80" s="25"/>
      <c r="G80" s="26"/>
    </row>
    <row r="81" spans="1:7" x14ac:dyDescent="0.25">
      <c r="A81" s="9" t="s">
        <v>117</v>
      </c>
      <c r="B81" s="14" t="s">
        <v>118</v>
      </c>
      <c r="C81" s="10" t="s">
        <v>119</v>
      </c>
      <c r="D81" s="18">
        <v>1231.47</v>
      </c>
      <c r="E81" s="10">
        <v>3222</v>
      </c>
      <c r="F81" s="9" t="s">
        <v>28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1231.47</v>
      </c>
      <c r="E82" s="23"/>
      <c r="F82" s="25"/>
      <c r="G82" s="26"/>
    </row>
    <row r="83" spans="1:7" x14ac:dyDescent="0.25">
      <c r="A83" s="9" t="s">
        <v>120</v>
      </c>
      <c r="B83" s="14" t="s">
        <v>121</v>
      </c>
      <c r="C83" s="10" t="s">
        <v>27</v>
      </c>
      <c r="D83" s="18">
        <v>143.34</v>
      </c>
      <c r="E83" s="10">
        <v>3238</v>
      </c>
      <c r="F83" s="9" t="s">
        <v>85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143.34</v>
      </c>
      <c r="E84" s="23"/>
      <c r="F84" s="25"/>
      <c r="G84" s="26"/>
    </row>
    <row r="85" spans="1:7" x14ac:dyDescent="0.25">
      <c r="A85" s="9" t="s">
        <v>122</v>
      </c>
      <c r="B85" s="14" t="s">
        <v>123</v>
      </c>
      <c r="C85" s="10" t="s">
        <v>124</v>
      </c>
      <c r="D85" s="18">
        <v>141.88</v>
      </c>
      <c r="E85" s="10">
        <v>3222</v>
      </c>
      <c r="F85" s="9" t="s">
        <v>28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141.88</v>
      </c>
      <c r="E86" s="23"/>
      <c r="F86" s="25"/>
      <c r="G86" s="26"/>
    </row>
    <row r="87" spans="1:7" x14ac:dyDescent="0.25">
      <c r="A87" s="9" t="s">
        <v>125</v>
      </c>
      <c r="B87" s="14" t="s">
        <v>126</v>
      </c>
      <c r="C87" s="10" t="s">
        <v>31</v>
      </c>
      <c r="D87" s="18">
        <v>615</v>
      </c>
      <c r="E87" s="10">
        <v>3239</v>
      </c>
      <c r="F87" s="9" t="s">
        <v>62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615</v>
      </c>
      <c r="E88" s="23"/>
      <c r="F88" s="25"/>
      <c r="G88" s="26"/>
    </row>
    <row r="89" spans="1:7" x14ac:dyDescent="0.25">
      <c r="A89" s="9" t="s">
        <v>127</v>
      </c>
      <c r="B89" s="14" t="s">
        <v>128</v>
      </c>
      <c r="C89" s="10" t="s">
        <v>129</v>
      </c>
      <c r="D89" s="18">
        <v>47.25</v>
      </c>
      <c r="E89" s="10">
        <v>3222</v>
      </c>
      <c r="F89" s="9" t="s">
        <v>28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47.25</v>
      </c>
      <c r="E90" s="23"/>
      <c r="F90" s="25"/>
      <c r="G90" s="26"/>
    </row>
    <row r="91" spans="1:7" x14ac:dyDescent="0.25">
      <c r="A91" s="9" t="s">
        <v>130</v>
      </c>
      <c r="B91" s="14" t="s">
        <v>131</v>
      </c>
      <c r="C91" s="10" t="s">
        <v>27</v>
      </c>
      <c r="D91" s="18">
        <v>3737.5</v>
      </c>
      <c r="E91" s="10">
        <v>3239</v>
      </c>
      <c r="F91" s="9" t="s">
        <v>62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3737.5</v>
      </c>
      <c r="E92" s="23"/>
      <c r="F92" s="25"/>
      <c r="G92" s="26"/>
    </row>
    <row r="93" spans="1:7" x14ac:dyDescent="0.25">
      <c r="A93" s="9" t="s">
        <v>132</v>
      </c>
      <c r="B93" s="14" t="s">
        <v>133</v>
      </c>
      <c r="C93" s="10" t="s">
        <v>31</v>
      </c>
      <c r="D93" s="18">
        <v>46.2</v>
      </c>
      <c r="E93" s="10">
        <v>3221</v>
      </c>
      <c r="F93" s="9" t="s">
        <v>35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46.2</v>
      </c>
      <c r="E94" s="23"/>
      <c r="F94" s="25"/>
      <c r="G94" s="26"/>
    </row>
    <row r="95" spans="1:7" x14ac:dyDescent="0.25">
      <c r="A95" s="9" t="s">
        <v>134</v>
      </c>
      <c r="B95" s="14" t="s">
        <v>135</v>
      </c>
      <c r="C95" s="10" t="s">
        <v>31</v>
      </c>
      <c r="D95" s="18">
        <v>346.56</v>
      </c>
      <c r="E95" s="10">
        <v>3232</v>
      </c>
      <c r="F95" s="9" t="s">
        <v>97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346.56</v>
      </c>
      <c r="E96" s="23"/>
      <c r="F96" s="25"/>
      <c r="G96" s="26"/>
    </row>
    <row r="97" spans="1:7" x14ac:dyDescent="0.25">
      <c r="A97" s="9" t="s">
        <v>136</v>
      </c>
      <c r="B97" s="14" t="s">
        <v>137</v>
      </c>
      <c r="C97" s="10" t="s">
        <v>138</v>
      </c>
      <c r="D97" s="18">
        <v>3853.08</v>
      </c>
      <c r="E97" s="10">
        <v>3222</v>
      </c>
      <c r="F97" s="9" t="s">
        <v>28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3853.08</v>
      </c>
      <c r="E98" s="23"/>
      <c r="F98" s="25"/>
      <c r="G98" s="26"/>
    </row>
    <row r="99" spans="1:7" x14ac:dyDescent="0.25">
      <c r="A99" s="9" t="s">
        <v>139</v>
      </c>
      <c r="B99" s="14" t="s">
        <v>140</v>
      </c>
      <c r="C99" s="10" t="s">
        <v>141</v>
      </c>
      <c r="D99" s="18">
        <v>382.33</v>
      </c>
      <c r="E99" s="10">
        <v>3222</v>
      </c>
      <c r="F99" s="9" t="s">
        <v>28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382.33</v>
      </c>
      <c r="E100" s="23"/>
      <c r="F100" s="25"/>
      <c r="G100" s="26"/>
    </row>
    <row r="101" spans="1:7" x14ac:dyDescent="0.25">
      <c r="A101" s="9" t="s">
        <v>142</v>
      </c>
      <c r="B101" s="14" t="s">
        <v>143</v>
      </c>
      <c r="C101" s="10" t="s">
        <v>31</v>
      </c>
      <c r="D101" s="18">
        <v>472.83</v>
      </c>
      <c r="E101" s="10">
        <v>3238</v>
      </c>
      <c r="F101" s="9" t="s">
        <v>85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472.83</v>
      </c>
      <c r="E102" s="23"/>
      <c r="F102" s="25"/>
      <c r="G102" s="26"/>
    </row>
    <row r="103" spans="1:7" x14ac:dyDescent="0.25">
      <c r="A103" s="9" t="s">
        <v>144</v>
      </c>
      <c r="B103" s="14" t="s">
        <v>145</v>
      </c>
      <c r="C103" s="10" t="s">
        <v>31</v>
      </c>
      <c r="D103" s="18">
        <v>249</v>
      </c>
      <c r="E103" s="10">
        <v>3234</v>
      </c>
      <c r="F103" s="9" t="s">
        <v>41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249</v>
      </c>
      <c r="E104" s="23"/>
      <c r="F104" s="25"/>
      <c r="G104" s="26"/>
    </row>
    <row r="105" spans="1:7" x14ac:dyDescent="0.25">
      <c r="A105" s="9" t="s">
        <v>146</v>
      </c>
      <c r="B105" s="14" t="s">
        <v>147</v>
      </c>
      <c r="C105" s="10" t="s">
        <v>40</v>
      </c>
      <c r="D105" s="18">
        <v>94</v>
      </c>
      <c r="E105" s="10">
        <v>3231</v>
      </c>
      <c r="F105" s="9" t="s">
        <v>44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94</v>
      </c>
      <c r="E106" s="23"/>
      <c r="F106" s="25"/>
      <c r="G106" s="26"/>
    </row>
    <row r="107" spans="1:7" x14ac:dyDescent="0.25">
      <c r="A107" s="9" t="s">
        <v>148</v>
      </c>
      <c r="B107" s="14" t="s">
        <v>149</v>
      </c>
      <c r="C107" s="10" t="s">
        <v>150</v>
      </c>
      <c r="D107" s="18">
        <v>220.73</v>
      </c>
      <c r="E107" s="10">
        <v>3239</v>
      </c>
      <c r="F107" s="9" t="s">
        <v>62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220.73</v>
      </c>
      <c r="E108" s="23"/>
      <c r="F108" s="25"/>
      <c r="G108" s="26"/>
    </row>
    <row r="109" spans="1:7" x14ac:dyDescent="0.25">
      <c r="A109" s="9" t="s">
        <v>151</v>
      </c>
      <c r="B109" s="14" t="s">
        <v>152</v>
      </c>
      <c r="C109" s="10" t="s">
        <v>31</v>
      </c>
      <c r="D109" s="18">
        <v>389.92</v>
      </c>
      <c r="E109" s="10">
        <v>3231</v>
      </c>
      <c r="F109" s="9" t="s">
        <v>44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389.92</v>
      </c>
      <c r="E110" s="23"/>
      <c r="F110" s="25"/>
      <c r="G110" s="26"/>
    </row>
    <row r="111" spans="1:7" x14ac:dyDescent="0.25">
      <c r="A111" s="9" t="s">
        <v>153</v>
      </c>
      <c r="B111" s="14" t="s">
        <v>154</v>
      </c>
      <c r="C111" s="10" t="s">
        <v>150</v>
      </c>
      <c r="D111" s="18">
        <v>234.85</v>
      </c>
      <c r="E111" s="10">
        <v>3223</v>
      </c>
      <c r="F111" s="9" t="s">
        <v>81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234.85</v>
      </c>
      <c r="E112" s="23"/>
      <c r="F112" s="25"/>
      <c r="G112" s="26"/>
    </row>
    <row r="113" spans="1:7" x14ac:dyDescent="0.25">
      <c r="A113" s="9" t="s">
        <v>155</v>
      </c>
      <c r="B113" s="14" t="s">
        <v>156</v>
      </c>
      <c r="C113" s="10" t="s">
        <v>27</v>
      </c>
      <c r="D113" s="18">
        <v>183.26</v>
      </c>
      <c r="E113" s="10">
        <v>3222</v>
      </c>
      <c r="F113" s="9" t="s">
        <v>28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183.26</v>
      </c>
      <c r="E114" s="23"/>
      <c r="F114" s="25"/>
      <c r="G114" s="26"/>
    </row>
    <row r="115" spans="1:7" x14ac:dyDescent="0.25">
      <c r="A115" s="9" t="s">
        <v>157</v>
      </c>
      <c r="B115" s="14" t="s">
        <v>158</v>
      </c>
      <c r="C115" s="10" t="s">
        <v>27</v>
      </c>
      <c r="D115" s="18">
        <v>241.5</v>
      </c>
      <c r="E115" s="10">
        <v>3224</v>
      </c>
      <c r="F115" s="9" t="s">
        <v>19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241.5</v>
      </c>
      <c r="E116" s="23"/>
      <c r="F116" s="25"/>
      <c r="G116" s="26"/>
    </row>
    <row r="117" spans="1:7" x14ac:dyDescent="0.25">
      <c r="A117" s="9" t="s">
        <v>159</v>
      </c>
      <c r="B117" s="14" t="s">
        <v>160</v>
      </c>
      <c r="C117" s="10" t="s">
        <v>90</v>
      </c>
      <c r="D117" s="18">
        <v>3905.07</v>
      </c>
      <c r="E117" s="10">
        <v>3299</v>
      </c>
      <c r="F117" s="9" t="s">
        <v>13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3905.07</v>
      </c>
      <c r="E118" s="23"/>
      <c r="F118" s="25"/>
      <c r="G118" s="26"/>
    </row>
    <row r="119" spans="1:7" x14ac:dyDescent="0.25">
      <c r="A119" s="9" t="s">
        <v>161</v>
      </c>
      <c r="B119" s="14" t="s">
        <v>162</v>
      </c>
      <c r="C119" s="10" t="s">
        <v>31</v>
      </c>
      <c r="D119" s="18">
        <v>3665.98</v>
      </c>
      <c r="E119" s="10">
        <v>3223</v>
      </c>
      <c r="F119" s="9" t="s">
        <v>81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SUM(D119:D119)</f>
        <v>3665.98</v>
      </c>
      <c r="E120" s="23"/>
      <c r="F120" s="25"/>
      <c r="G120" s="26"/>
    </row>
    <row r="121" spans="1:7" x14ac:dyDescent="0.25">
      <c r="A121" s="9" t="s">
        <v>163</v>
      </c>
      <c r="B121" s="14" t="s">
        <v>164</v>
      </c>
      <c r="C121" s="10" t="s">
        <v>27</v>
      </c>
      <c r="D121" s="18">
        <v>119.8</v>
      </c>
      <c r="E121" s="10">
        <v>3222</v>
      </c>
      <c r="F121" s="9" t="s">
        <v>28</v>
      </c>
      <c r="G121" s="27" t="s">
        <v>14</v>
      </c>
    </row>
    <row r="122" spans="1:7" ht="27" customHeight="1" thickBot="1" x14ac:dyDescent="0.3">
      <c r="A122" s="21" t="s">
        <v>15</v>
      </c>
      <c r="B122" s="22"/>
      <c r="C122" s="23"/>
      <c r="D122" s="24">
        <f>SUM(D121:D121)</f>
        <v>119.8</v>
      </c>
      <c r="E122" s="23"/>
      <c r="F122" s="25"/>
      <c r="G122" s="26"/>
    </row>
    <row r="123" spans="1:7" x14ac:dyDescent="0.25">
      <c r="A123" s="9" t="s">
        <v>165</v>
      </c>
      <c r="B123" s="14" t="s">
        <v>166</v>
      </c>
      <c r="C123" s="10" t="s">
        <v>31</v>
      </c>
      <c r="D123" s="18">
        <v>241.25</v>
      </c>
      <c r="E123" s="10">
        <v>3235</v>
      </c>
      <c r="F123" s="9" t="s">
        <v>167</v>
      </c>
      <c r="G123" s="27" t="s">
        <v>14</v>
      </c>
    </row>
    <row r="124" spans="1:7" ht="27" customHeight="1" thickBot="1" x14ac:dyDescent="0.3">
      <c r="A124" s="21" t="s">
        <v>15</v>
      </c>
      <c r="B124" s="22"/>
      <c r="C124" s="23"/>
      <c r="D124" s="24">
        <f>SUM(D123:D123)</f>
        <v>241.25</v>
      </c>
      <c r="E124" s="23"/>
      <c r="F124" s="25"/>
      <c r="G124" s="26"/>
    </row>
    <row r="125" spans="1:7" x14ac:dyDescent="0.25">
      <c r="A125" s="9" t="s">
        <v>168</v>
      </c>
      <c r="B125" s="14" t="s">
        <v>169</v>
      </c>
      <c r="C125" s="10" t="s">
        <v>27</v>
      </c>
      <c r="D125" s="18">
        <v>110</v>
      </c>
      <c r="E125" s="10">
        <v>3239</v>
      </c>
      <c r="F125" s="9" t="s">
        <v>62</v>
      </c>
      <c r="G125" s="27" t="s">
        <v>14</v>
      </c>
    </row>
    <row r="126" spans="1:7" ht="27" customHeight="1" thickBot="1" x14ac:dyDescent="0.3">
      <c r="A126" s="21" t="s">
        <v>15</v>
      </c>
      <c r="B126" s="22"/>
      <c r="C126" s="23"/>
      <c r="D126" s="24">
        <f>SUM(D125:D125)</f>
        <v>110</v>
      </c>
      <c r="E126" s="23"/>
      <c r="F126" s="25"/>
      <c r="G126" s="26"/>
    </row>
    <row r="127" spans="1:7" x14ac:dyDescent="0.25">
      <c r="A127" s="9" t="s">
        <v>170</v>
      </c>
      <c r="B127" s="14" t="s">
        <v>171</v>
      </c>
      <c r="C127" s="10" t="s">
        <v>71</v>
      </c>
      <c r="D127" s="18">
        <v>285.20999999999998</v>
      </c>
      <c r="E127" s="10">
        <v>3222</v>
      </c>
      <c r="F127" s="9" t="s">
        <v>28</v>
      </c>
      <c r="G127" s="27" t="s">
        <v>14</v>
      </c>
    </row>
    <row r="128" spans="1:7" ht="27" customHeight="1" thickBot="1" x14ac:dyDescent="0.3">
      <c r="A128" s="21" t="s">
        <v>15</v>
      </c>
      <c r="B128" s="22"/>
      <c r="C128" s="23"/>
      <c r="D128" s="24">
        <f>SUM(D127:D127)</f>
        <v>285.20999999999998</v>
      </c>
      <c r="E128" s="23"/>
      <c r="F128" s="25"/>
      <c r="G128" s="26"/>
    </row>
    <row r="129" spans="1:7" x14ac:dyDescent="0.25">
      <c r="A129" s="9" t="s">
        <v>172</v>
      </c>
      <c r="B129" s="14" t="s">
        <v>173</v>
      </c>
      <c r="C129" s="10" t="s">
        <v>27</v>
      </c>
      <c r="D129" s="18">
        <v>152.5</v>
      </c>
      <c r="E129" s="10">
        <v>3222</v>
      </c>
      <c r="F129" s="9" t="s">
        <v>28</v>
      </c>
      <c r="G129" s="27" t="s">
        <v>14</v>
      </c>
    </row>
    <row r="130" spans="1:7" ht="27" customHeight="1" thickBot="1" x14ac:dyDescent="0.3">
      <c r="A130" s="21" t="s">
        <v>15</v>
      </c>
      <c r="B130" s="22"/>
      <c r="C130" s="23"/>
      <c r="D130" s="24">
        <f>SUM(D129:D129)</f>
        <v>152.5</v>
      </c>
      <c r="E130" s="23"/>
      <c r="F130" s="25"/>
      <c r="G130" s="26"/>
    </row>
    <row r="131" spans="1:7" x14ac:dyDescent="0.25">
      <c r="A131" s="9" t="s">
        <v>174</v>
      </c>
      <c r="B131" s="14" t="s">
        <v>175</v>
      </c>
      <c r="C131" s="10" t="s">
        <v>27</v>
      </c>
      <c r="D131" s="18">
        <v>96.3</v>
      </c>
      <c r="E131" s="10">
        <v>3222</v>
      </c>
      <c r="F131" s="9" t="s">
        <v>28</v>
      </c>
      <c r="G131" s="27" t="s">
        <v>14</v>
      </c>
    </row>
    <row r="132" spans="1:7" ht="27" customHeight="1" thickBot="1" x14ac:dyDescent="0.3">
      <c r="A132" s="21" t="s">
        <v>15</v>
      </c>
      <c r="B132" s="22"/>
      <c r="C132" s="23"/>
      <c r="D132" s="24">
        <f>SUM(D131:D131)</f>
        <v>96.3</v>
      </c>
      <c r="E132" s="23"/>
      <c r="F132" s="25"/>
      <c r="G132" s="26"/>
    </row>
    <row r="133" spans="1:7" x14ac:dyDescent="0.25">
      <c r="A133" s="9" t="s">
        <v>176</v>
      </c>
      <c r="B133" s="14" t="s">
        <v>177</v>
      </c>
      <c r="C133" s="10" t="s">
        <v>31</v>
      </c>
      <c r="D133" s="18">
        <v>202.13</v>
      </c>
      <c r="E133" s="10">
        <v>3222</v>
      </c>
      <c r="F133" s="9" t="s">
        <v>28</v>
      </c>
      <c r="G133" s="27" t="s">
        <v>14</v>
      </c>
    </row>
    <row r="134" spans="1:7" ht="27" customHeight="1" thickBot="1" x14ac:dyDescent="0.3">
      <c r="A134" s="21" t="s">
        <v>15</v>
      </c>
      <c r="B134" s="22"/>
      <c r="C134" s="23"/>
      <c r="D134" s="24">
        <f>SUM(D133:D133)</f>
        <v>202.13</v>
      </c>
      <c r="E134" s="23"/>
      <c r="F134" s="25"/>
      <c r="G134" s="26"/>
    </row>
    <row r="135" spans="1:7" x14ac:dyDescent="0.25">
      <c r="A135" s="9" t="s">
        <v>178</v>
      </c>
      <c r="B135" s="14" t="s">
        <v>179</v>
      </c>
      <c r="C135" s="10" t="s">
        <v>180</v>
      </c>
      <c r="D135" s="18">
        <v>700</v>
      </c>
      <c r="E135" s="10">
        <v>3222</v>
      </c>
      <c r="F135" s="9" t="s">
        <v>28</v>
      </c>
      <c r="G135" s="27" t="s">
        <v>14</v>
      </c>
    </row>
    <row r="136" spans="1:7" ht="27" customHeight="1" thickBot="1" x14ac:dyDescent="0.3">
      <c r="A136" s="21" t="s">
        <v>15</v>
      </c>
      <c r="B136" s="22"/>
      <c r="C136" s="23"/>
      <c r="D136" s="24">
        <f>SUM(D135:D135)</f>
        <v>700</v>
      </c>
      <c r="E136" s="23"/>
      <c r="F136" s="25"/>
      <c r="G136" s="26"/>
    </row>
    <row r="137" spans="1:7" x14ac:dyDescent="0.25">
      <c r="A137" s="9" t="s">
        <v>181</v>
      </c>
      <c r="B137" s="14" t="s">
        <v>179</v>
      </c>
      <c r="C137" s="10" t="s">
        <v>55</v>
      </c>
      <c r="D137" s="18">
        <v>870</v>
      </c>
      <c r="E137" s="10">
        <v>3222</v>
      </c>
      <c r="F137" s="9" t="s">
        <v>28</v>
      </c>
      <c r="G137" s="27" t="s">
        <v>14</v>
      </c>
    </row>
    <row r="138" spans="1:7" ht="27" customHeight="1" thickBot="1" x14ac:dyDescent="0.3">
      <c r="A138" s="21" t="s">
        <v>15</v>
      </c>
      <c r="B138" s="22"/>
      <c r="C138" s="23"/>
      <c r="D138" s="24">
        <f>SUM(D137:D137)</f>
        <v>870</v>
      </c>
      <c r="E138" s="23"/>
      <c r="F138" s="25"/>
      <c r="G138" s="26"/>
    </row>
    <row r="139" spans="1:7" x14ac:dyDescent="0.25">
      <c r="A139" s="9" t="s">
        <v>185</v>
      </c>
      <c r="B139" s="14"/>
      <c r="C139" s="10"/>
      <c r="D139" s="18">
        <v>90060.55</v>
      </c>
      <c r="E139" s="10">
        <v>3111</v>
      </c>
      <c r="F139" s="9" t="s">
        <v>182</v>
      </c>
      <c r="G139" s="27" t="s">
        <v>14</v>
      </c>
    </row>
    <row r="140" spans="1:7" x14ac:dyDescent="0.25">
      <c r="A140" s="9" t="s">
        <v>189</v>
      </c>
      <c r="B140" s="14"/>
      <c r="C140" s="10"/>
      <c r="D140" s="18">
        <v>14659.78</v>
      </c>
      <c r="E140" s="10">
        <v>3132</v>
      </c>
      <c r="F140" s="9" t="s">
        <v>183</v>
      </c>
      <c r="G140" s="28" t="s">
        <v>14</v>
      </c>
    </row>
    <row r="141" spans="1:7" x14ac:dyDescent="0.25">
      <c r="A141" s="9" t="s">
        <v>186</v>
      </c>
      <c r="B141" s="14"/>
      <c r="C141" s="10"/>
      <c r="D141" s="18">
        <v>2658.58</v>
      </c>
      <c r="E141" s="10">
        <v>3212</v>
      </c>
      <c r="F141" s="9" t="s">
        <v>65</v>
      </c>
      <c r="G141" s="28" t="s">
        <v>14</v>
      </c>
    </row>
    <row r="142" spans="1:7" x14ac:dyDescent="0.25">
      <c r="A142" s="9" t="s">
        <v>181</v>
      </c>
      <c r="B142" s="14" t="s">
        <v>187</v>
      </c>
      <c r="C142" s="10" t="s">
        <v>55</v>
      </c>
      <c r="D142" s="18">
        <v>870</v>
      </c>
      <c r="E142" s="10">
        <v>3222</v>
      </c>
      <c r="F142" s="9" t="s">
        <v>28</v>
      </c>
      <c r="G142" s="28" t="s">
        <v>14</v>
      </c>
    </row>
    <row r="143" spans="1:7" x14ac:dyDescent="0.25">
      <c r="A143" s="9" t="s">
        <v>48</v>
      </c>
      <c r="B143" s="14" t="s">
        <v>49</v>
      </c>
      <c r="C143" s="10" t="s">
        <v>50</v>
      </c>
      <c r="D143" s="18">
        <v>20.62</v>
      </c>
      <c r="E143" s="10">
        <v>3224</v>
      </c>
      <c r="F143" s="9" t="s">
        <v>19</v>
      </c>
      <c r="G143" s="28" t="s">
        <v>14</v>
      </c>
    </row>
    <row r="144" spans="1:7" x14ac:dyDescent="0.25">
      <c r="A144" s="9" t="s">
        <v>146</v>
      </c>
      <c r="B144" s="14"/>
      <c r="C144" s="10" t="s">
        <v>40</v>
      </c>
      <c r="D144" s="18">
        <v>94</v>
      </c>
      <c r="E144" s="10">
        <v>3231</v>
      </c>
      <c r="F144" s="9" t="s">
        <v>44</v>
      </c>
      <c r="G144" s="28" t="s">
        <v>14</v>
      </c>
    </row>
    <row r="145" spans="1:7" ht="21" customHeight="1" thickBot="1" x14ac:dyDescent="0.3">
      <c r="A145" s="21" t="s">
        <v>15</v>
      </c>
      <c r="B145" s="22"/>
      <c r="C145" s="23"/>
      <c r="D145" s="24">
        <f>SUM(D139:D144)</f>
        <v>108363.53</v>
      </c>
      <c r="E145" s="23"/>
      <c r="F145" s="25"/>
      <c r="G145" s="26"/>
    </row>
    <row r="146" spans="1:7" ht="15.75" thickBot="1" x14ac:dyDescent="0.3">
      <c r="A146" s="29" t="s">
        <v>184</v>
      </c>
      <c r="B146" s="30"/>
      <c r="C146" s="31"/>
      <c r="D146" s="32">
        <f>SUM(D8,D10,D13,D15,D17,D19,D21,D23,D26,D28,D30,D32,D34,D36,D38,D40,D42,D44,D46,D48,D50,D52,D54,D56,D58,D60,D62,D64,D66,D68,D70,D72,D74,D76,D78,D80,D82,D84,D86,D88,D90,D92,D94,D96,D98,D100,D102,D104,D106,D108,D110,D112,D114,D116,D118,D120,D122,D124,D126,D128,D130,D132,D134,D136,D138,D145)</f>
        <v>159911.01</v>
      </c>
      <c r="E146" s="31"/>
      <c r="F146" s="33"/>
      <c r="G146" s="34"/>
    </row>
    <row r="147" spans="1:7" x14ac:dyDescent="0.25">
      <c r="A147" s="37"/>
      <c r="B147" s="38"/>
      <c r="C147" s="39"/>
      <c r="D147" s="40"/>
      <c r="E147" s="39"/>
      <c r="F147" s="41"/>
      <c r="G147" s="42"/>
    </row>
    <row r="148" spans="1:7" x14ac:dyDescent="0.25">
      <c r="A148" s="9"/>
      <c r="B148" s="14"/>
      <c r="C148" s="10"/>
      <c r="D148" s="18"/>
      <c r="E148" s="10"/>
      <c r="F148" s="9"/>
    </row>
    <row r="149" spans="1:7" x14ac:dyDescent="0.25">
      <c r="A149" s="9" t="s">
        <v>188</v>
      </c>
      <c r="B149" s="35"/>
      <c r="C149" s="10"/>
      <c r="D149" s="18"/>
      <c r="E149" s="10"/>
      <c r="F149" s="9"/>
    </row>
    <row r="150" spans="1:7" x14ac:dyDescent="0.25">
      <c r="A150" s="9"/>
      <c r="B150" s="14"/>
      <c r="C150" s="10"/>
      <c r="D150" s="18"/>
      <c r="E150" s="10"/>
      <c r="F150" s="9"/>
    </row>
    <row r="151" spans="1:7" x14ac:dyDescent="0.25">
      <c r="A151" s="9"/>
      <c r="B151" s="36"/>
      <c r="C151" s="10"/>
      <c r="D151" s="18"/>
      <c r="E151" s="10"/>
      <c r="F151" s="9"/>
    </row>
    <row r="152" spans="1:7" x14ac:dyDescent="0.25">
      <c r="A152" s="9"/>
      <c r="B152" s="14"/>
      <c r="C152" s="10"/>
      <c r="D152" s="18"/>
      <c r="E152" s="10"/>
      <c r="F152" s="9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</sheetData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Tanja Čolić</cp:lastModifiedBy>
  <cp:lastPrinted>2025-08-13T09:01:49Z</cp:lastPrinted>
  <dcterms:created xsi:type="dcterms:W3CDTF">2024-03-05T11:42:46Z</dcterms:created>
  <dcterms:modified xsi:type="dcterms:W3CDTF">2025-08-13T09:05:08Z</dcterms:modified>
</cp:coreProperties>
</file>