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udnovizagreb-my.sharepoint.com/personal/tanja_colic_udnovizagreb_hr/Documents/Desktop/"/>
    </mc:Choice>
  </mc:AlternateContent>
  <xr:revisionPtr revIDLastSave="1" documentId="8_{E25EE715-2651-4A7D-A85B-C2E75B2858D9}" xr6:coauthVersionLast="47" xr6:coauthVersionMax="47" xr10:uidLastSave="{4B2D8F06-10E7-4BD6-92AD-3D6B8A03E5D7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1" l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1" i="1"/>
  <c r="D8" i="1"/>
  <c r="D154" i="1" l="1"/>
</calcChain>
</file>

<file path=xl/sharedStrings.xml><?xml version="1.0" encoding="utf-8"?>
<sst xmlns="http://schemas.openxmlformats.org/spreadsheetml/2006/main" count="448" uniqueCount="205">
  <si>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</si>
  <si>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</si>
  <si>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</si>
  <si>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</si>
  <si>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</si>
  <si>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</si>
  <si>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</si>
  <si>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</si>
  <si>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</si>
  <si>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01.05.2025 Do 31.05.2025</t>
  </si>
  <si>
    <t>AUTOTURIST SAMOBOR d.o.o.</t>
  </si>
  <si>
    <t>95485292543</t>
  </si>
  <si>
    <t>Samobor</t>
  </si>
  <si>
    <t>NAKNADE ZA PRIJEVOZ, ZA RAD NA TERENU I ODVOJENI ŽIVOT</t>
  </si>
  <si>
    <t>Učenički dom Novi Zagreb</t>
  </si>
  <si>
    <t>Ukupno:</t>
  </si>
  <si>
    <t>SMIT COMMERCE  d.o.o.</t>
  </si>
  <si>
    <t>95243482140</t>
  </si>
  <si>
    <t>Zagreb-Sloboština</t>
  </si>
  <si>
    <t>MATERIJAL I DJELOVI ZA TEKUĆE I  INV.ODRŽ.</t>
  </si>
  <si>
    <t>SITNI INVENTAR I AUTOGUME</t>
  </si>
  <si>
    <t>DM-DROGERIE MARKT D.O.O.</t>
  </si>
  <si>
    <t>94124811986</t>
  </si>
  <si>
    <t>Zagreb-Susedgrad</t>
  </si>
  <si>
    <t>MATERIJAL I SIROVINE</t>
  </si>
  <si>
    <t>LABRAKO d.o.o.</t>
  </si>
  <si>
    <t>93474751766</t>
  </si>
  <si>
    <t>ZAGREB</t>
  </si>
  <si>
    <t>ZAGREBAČKA BANKA</t>
  </si>
  <si>
    <t>92963223473</t>
  </si>
  <si>
    <t>Zagreb</t>
  </si>
  <si>
    <t>BANKARSKE USLUGE I USLUGE PLATNOG PROMETA</t>
  </si>
  <si>
    <t>ZORAN INTERIJERI d.o.o.</t>
  </si>
  <si>
    <t>91679684509</t>
  </si>
  <si>
    <t>USLUGE TEKUĆEG I INVEST. ODRŽAVANJA</t>
  </si>
  <si>
    <t>TEHNOINVEST d.o.o.</t>
  </si>
  <si>
    <t>90487555284</t>
  </si>
  <si>
    <t>AGROPROTEINKA-ENERGIJA d.o.o.</t>
  </si>
  <si>
    <t>90174095121</t>
  </si>
  <si>
    <t>SESVETE</t>
  </si>
  <si>
    <t>KOMUNALNE USLUGE</t>
  </si>
  <si>
    <t>HP-HRVATSKA POŠTA d.d.</t>
  </si>
  <si>
    <t>87311810356</t>
  </si>
  <si>
    <t>Velika Gorica</t>
  </si>
  <si>
    <t>USLUGE TEL.,INTERNETA,  POŠTE I PRIJEVOZA</t>
  </si>
  <si>
    <t>FINA</t>
  </si>
  <si>
    <t>85821130368</t>
  </si>
  <si>
    <t>ČISTOĆA ZAGREBAČKI HOLDING D.O.O</t>
  </si>
  <si>
    <t>85584865987</t>
  </si>
  <si>
    <t>MULLER</t>
  </si>
  <si>
    <t>84698789700</t>
  </si>
  <si>
    <t>Zagreb 10020</t>
  </si>
  <si>
    <t>OSTALI NESPOMENUTI RASHODI POSLOVANJA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</si>
  <si>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</si>
  <si>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</si>
  <si>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</si>
  <si>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</si>
  <si>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</si>
  <si>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</si>
  <si>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</si>
  <si>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HRVATSKI TELEKOM D.D.</t>
  </si>
  <si>
    <t>81793146560</t>
  </si>
  <si>
    <t>PRISTOJBE I NORME</t>
  </si>
  <si>
    <t>CROATIA POLIKLINIKA</t>
  </si>
  <si>
    <t>80848401890</t>
  </si>
  <si>
    <t>ZDRAVSTVENE I VETERINARSKE USLUGE</t>
  </si>
  <si>
    <t>AGRODALM d.o.o.</t>
  </si>
  <si>
    <t>80649374262</t>
  </si>
  <si>
    <t xml:space="preserve">Zagreb </t>
  </si>
  <si>
    <t>KLARA d.d.</t>
  </si>
  <si>
    <t>76842508189</t>
  </si>
  <si>
    <t>MATIĆ D.O.O</t>
  </si>
  <si>
    <t>76598425509</t>
  </si>
  <si>
    <t>OTIS DIZALA d.o.o.</t>
  </si>
  <si>
    <t>76080865307</t>
  </si>
  <si>
    <t>Zagreb-Novi Zagreb</t>
  </si>
  <si>
    <t>PETROL D.O.O.</t>
  </si>
  <si>
    <t>75550985023</t>
  </si>
  <si>
    <t>ENERGIJA</t>
  </si>
  <si>
    <t>GRADSKA PLINARA ZAGREB D.O.O.</t>
  </si>
  <si>
    <t>74364571096</t>
  </si>
  <si>
    <t>OPTIMUS LAB D.O.O.</t>
  </si>
  <si>
    <t>71981294715</t>
  </si>
  <si>
    <t>ČAKOVEC</t>
  </si>
  <si>
    <t>RAČUNALNE USLUGE</t>
  </si>
  <si>
    <t>TELEMACH HRVATSKA D.O.O.</t>
  </si>
  <si>
    <t>70133616033</t>
  </si>
  <si>
    <t>BARKOM – G.M. D.O.O.</t>
  </si>
  <si>
    <t>70127500266</t>
  </si>
  <si>
    <t>VELIKA GORICA</t>
  </si>
  <si>
    <t>HRT</t>
  </si>
  <si>
    <t>68419124305</t>
  </si>
  <si>
    <t>RIMA MEDIA D.O.O.</t>
  </si>
  <si>
    <t>67579587205</t>
  </si>
  <si>
    <t>UNIKOMERC  D.D.Servisno Prodajni Centar ZAPRUĐE</t>
  </si>
  <si>
    <t>67236319316</t>
  </si>
  <si>
    <t>NOVI ZAGREB</t>
  </si>
  <si>
    <t>FOTO STUDIO A-1</t>
  </si>
  <si>
    <t>66777886165</t>
  </si>
  <si>
    <t>HEP OPSKRBA d.o.o.</t>
  </si>
  <si>
    <t>63073332379</t>
  </si>
  <si>
    <t>NAŠE KLASJE d.o.o.</t>
  </si>
  <si>
    <t>62858712399</t>
  </si>
  <si>
    <t>Zagreb 10000</t>
  </si>
  <si>
    <t>KONZUM PLUS D.O.O.</t>
  </si>
  <si>
    <t>62226620908</t>
  </si>
  <si>
    <t>10000 ZAGREB</t>
  </si>
  <si>
    <t>DAROJKOVIĆ PROMET D.O.O.</t>
  </si>
  <si>
    <t>62063700215</t>
  </si>
  <si>
    <t>Dugo Selo</t>
  </si>
  <si>
    <t>GRAD ZAGREB-Gradski ured za prostorno ur</t>
  </si>
  <si>
    <t>61817894937</t>
  </si>
  <si>
    <t>TEHNO-ZAGREB D.O.O.</t>
  </si>
  <si>
    <t>60557784734</t>
  </si>
  <si>
    <t>Lučko</t>
  </si>
  <si>
    <t>HRVATSKE AUTOCESTE D.O.O.</t>
  </si>
  <si>
    <t>57500462912</t>
  </si>
  <si>
    <t>SLUŽBENA PUTOVANJA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</si>
  <si>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</si>
  <si>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</si>
  <si>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</si>
  <si>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</si>
  <si>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</si>
  <si>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</si>
  <si>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</si>
  <si>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SISAK</t>
  </si>
  <si>
    <t>ČIZMAZ DIZAJN d.o.o.</t>
  </si>
  <si>
    <t>52172037360</t>
  </si>
  <si>
    <t>STANIĆ D.O.O.</t>
  </si>
  <si>
    <t>50056415529</t>
  </si>
  <si>
    <t xml:space="preserve">SV. NEDELJA </t>
  </si>
  <si>
    <t>BRODIĆ-PROMET d.o.o.</t>
  </si>
  <si>
    <t>48567510815</t>
  </si>
  <si>
    <t>KAUFLAND</t>
  </si>
  <si>
    <t>47432874968</t>
  </si>
  <si>
    <t>PLATNJAK elektro servis</t>
  </si>
  <si>
    <t>44251320073</t>
  </si>
  <si>
    <t>VINDIJA D.D. MLIJEKO</t>
  </si>
  <si>
    <t>44138062462</t>
  </si>
  <si>
    <t xml:space="preserve">Varaždin </t>
  </si>
  <si>
    <t>SAPONIA D.D.</t>
  </si>
  <si>
    <t>37879152548</t>
  </si>
  <si>
    <t>Osijek</t>
  </si>
  <si>
    <t>INFORMATIČKA PODRŠKA d.o.o.</t>
  </si>
  <si>
    <t>36424951826</t>
  </si>
  <si>
    <t>NASTAVNI ZAVOD ZA JAVNO ZDRAVSTVO DR. A. ŠTAMPAR</t>
  </si>
  <si>
    <t>33392005961</t>
  </si>
  <si>
    <t>VINDIJA D.D. MESO</t>
  </si>
  <si>
    <t>30173030000</t>
  </si>
  <si>
    <t>Varaždin</t>
  </si>
  <si>
    <t>A1 d.o.o.</t>
  </si>
  <si>
    <t>29524210204</t>
  </si>
  <si>
    <t>INA - INDUSTRIJA NAFTE d.d.</t>
  </si>
  <si>
    <t>27759560625</t>
  </si>
  <si>
    <t>MAISTRA d.d.</t>
  </si>
  <si>
    <t>25190869349</t>
  </si>
  <si>
    <t>ROVINJ</t>
  </si>
  <si>
    <t>CROATIA AIRLINES d.d.</t>
  </si>
  <si>
    <t>24640993045</t>
  </si>
  <si>
    <t>METEOR-GRUPA LABUD D.O.O.</t>
  </si>
  <si>
    <t>23359164583</t>
  </si>
  <si>
    <t>A1 HRVATSKA d.o.o.</t>
  </si>
  <si>
    <t>23269006802</t>
  </si>
  <si>
    <t>AUTOTRANS D.D.</t>
  </si>
  <si>
    <t>19819724166</t>
  </si>
  <si>
    <t>CRES</t>
  </si>
  <si>
    <t>PODRAVKA D.D.</t>
  </si>
  <si>
    <t xml:space="preserve">18928523252 </t>
  </si>
  <si>
    <t>KOPRIVNICA</t>
  </si>
  <si>
    <t>HEP TOPLINARSTVO d.o.o.</t>
  </si>
  <si>
    <t>15907062900</t>
  </si>
  <si>
    <t>GREBLICA Obrt za proizvodnju i ugostiteljstvo</t>
  </si>
  <si>
    <t>14295470580</t>
  </si>
  <si>
    <t>BINA - ISTRA d. d.</t>
  </si>
  <si>
    <t>13439120211</t>
  </si>
  <si>
    <t>Lupoglav</t>
  </si>
  <si>
    <t>OPTI PRINT ADRIA d.o.o.</t>
  </si>
  <si>
    <t>11469787133</t>
  </si>
  <si>
    <t>ZAKUPNINE I NAJAMNINE</t>
  </si>
  <si>
    <t>AKD-ZAŠTITA D.O.O.</t>
  </si>
  <si>
    <t>09253797076</t>
  </si>
  <si>
    <t>LEDO plus d.o.o.</t>
  </si>
  <si>
    <t>07179054100</t>
  </si>
  <si>
    <t>PSIHOLOGIJSKI CENTAR MR. MEHMED DAUTOVIC PROF.</t>
  </si>
  <si>
    <t>06221012273</t>
  </si>
  <si>
    <t>SAMOBOR</t>
  </si>
  <si>
    <t>INTELEKTUALNE I OSOBNE USLUGE</t>
  </si>
  <si>
    <t>RIGETA d.o.o.</t>
  </si>
  <si>
    <t>05050699714</t>
  </si>
  <si>
    <t>BASCHIERA UNO D.O.O.</t>
  </si>
  <si>
    <t>04608410039</t>
  </si>
  <si>
    <t>ZVIBOR D.O.O.</t>
  </si>
  <si>
    <t>03454358063</t>
  </si>
  <si>
    <t>DILJEXPORT d.o.o.</t>
  </si>
  <si>
    <t>00089952586</t>
  </si>
  <si>
    <t>PLAĆE ZA REDOVNI RAD</t>
  </si>
  <si>
    <t>OSTALI RASHODI ZA ZAPOSLENE</t>
  </si>
  <si>
    <t>DOPRINOSI ZA OBVEZNO ZDRAVSTVENO OSIGURANJE</t>
  </si>
  <si>
    <t>Sveukupno:</t>
  </si>
  <si>
    <t>PLAĆA ZAPOSLENIKA</t>
  </si>
  <si>
    <t>POMOĆI</t>
  </si>
  <si>
    <t>DOPRINOSI NA PLAĆU</t>
  </si>
  <si>
    <t>PUNI NALOG BR. 29/25 i 31-39/25</t>
  </si>
  <si>
    <t>PRIJEVOZ 04-2025</t>
  </si>
  <si>
    <t>Zagreb, 17.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</si>
</sst>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2"/>
  <sheetViews>
    <sheetView tabSelected="1" zoomScaleNormal="100" workbookViewId="0">
      <selection activeCell="C163" sqref="C163"/>
    </sheetView>
  </sheetViews>
  <sheetFormatPr defaultRowHeight="15" x14ac:dyDescent="0.25"/>
  <cols>
    <col min="1" max="1" width="46.85546875" customWidth="1"/>
    <col min="2" max="2" width="18.7109375" style="11" customWidth="1"/>
    <col min="3" max="3" width="26.28515625" customWidth="1"/>
    <col min="4" max="4" width="13.85546875" style="15" customWidth="1"/>
    <col min="5" max="5" width="11.5703125" customWidth="1"/>
    <col min="6" max="6" width="55.28515625" customWidth="1"/>
    <col min="7" max="7" width="29.8554687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66.5</v>
      </c>
      <c r="E7" s="10">
        <v>3212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66.5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540.16</v>
      </c>
      <c r="E9" s="10">
        <v>3224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68.84</v>
      </c>
      <c r="E10" s="10">
        <v>3225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609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26.35</v>
      </c>
      <c r="E12" s="10">
        <v>3222</v>
      </c>
      <c r="F12" s="9" t="s">
        <v>24</v>
      </c>
      <c r="G12" s="27" t="s">
        <v>14</v>
      </c>
    </row>
    <row r="13" spans="1:7" x14ac:dyDescent="0.25">
      <c r="A13" s="9"/>
      <c r="B13" s="14"/>
      <c r="C13" s="10"/>
      <c r="D13" s="18">
        <v>143.1</v>
      </c>
      <c r="E13" s="10">
        <v>3222</v>
      </c>
      <c r="F13" s="9" t="s">
        <v>24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SUM(D12:D13)</f>
        <v>169.45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1340.37</v>
      </c>
      <c r="E15" s="10">
        <v>3222</v>
      </c>
      <c r="F15" s="9" t="s">
        <v>24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1340.37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196.22</v>
      </c>
      <c r="E17" s="10">
        <v>3431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196.22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30</v>
      </c>
      <c r="D19" s="18">
        <v>1425</v>
      </c>
      <c r="E19" s="10">
        <v>3224</v>
      </c>
      <c r="F19" s="9" t="s">
        <v>19</v>
      </c>
      <c r="G19" s="27" t="s">
        <v>14</v>
      </c>
    </row>
    <row r="20" spans="1:7" x14ac:dyDescent="0.25">
      <c r="A20" s="9"/>
      <c r="B20" s="14"/>
      <c r="C20" s="10"/>
      <c r="D20" s="18">
        <v>2437.5</v>
      </c>
      <c r="E20" s="10">
        <v>3232</v>
      </c>
      <c r="F20" s="9" t="s">
        <v>34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3862.5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30</v>
      </c>
      <c r="D22" s="18">
        <v>170.7</v>
      </c>
      <c r="E22" s="10">
        <v>3222</v>
      </c>
      <c r="F22" s="9" t="s">
        <v>24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170.7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278.77999999999997</v>
      </c>
      <c r="E24" s="10">
        <v>3234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278.77999999999997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19.5</v>
      </c>
      <c r="E26" s="10">
        <v>3231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19.5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30</v>
      </c>
      <c r="D28" s="18">
        <v>69.36</v>
      </c>
      <c r="E28" s="10">
        <v>3431</v>
      </c>
      <c r="F28" s="9" t="s">
        <v>31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69.36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30</v>
      </c>
      <c r="D30" s="18">
        <v>1773.07</v>
      </c>
      <c r="E30" s="10">
        <v>3234</v>
      </c>
      <c r="F30" s="9" t="s">
        <v>40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1773.07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790</v>
      </c>
      <c r="E32" s="10">
        <v>3299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790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30</v>
      </c>
      <c r="D34" s="18">
        <v>5678.22</v>
      </c>
      <c r="E34" s="10">
        <v>3234</v>
      </c>
      <c r="F34" s="9" t="s">
        <v>40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5678.22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30</v>
      </c>
      <c r="D36" s="18">
        <v>146</v>
      </c>
      <c r="E36" s="10">
        <v>3239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146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30</v>
      </c>
      <c r="D38" s="18">
        <v>577.35</v>
      </c>
      <c r="E38" s="10">
        <v>3212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577.35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27</v>
      </c>
      <c r="D40" s="18">
        <v>47.89</v>
      </c>
      <c r="E40" s="10">
        <v>3295</v>
      </c>
      <c r="F40" s="9" t="s">
        <v>62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47.89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27</v>
      </c>
      <c r="D42" s="18">
        <v>13270</v>
      </c>
      <c r="E42" s="10">
        <v>3236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13270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6673.22</v>
      </c>
      <c r="E44" s="10">
        <v>3222</v>
      </c>
      <c r="F44" s="9" t="s">
        <v>24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6673.22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68</v>
      </c>
      <c r="D46" s="18">
        <v>3896.18</v>
      </c>
      <c r="E46" s="10">
        <v>3222</v>
      </c>
      <c r="F46" s="9" t="s">
        <v>24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3896.18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43</v>
      </c>
      <c r="D48" s="18">
        <v>39.81</v>
      </c>
      <c r="E48" s="10">
        <v>3222</v>
      </c>
      <c r="F48" s="9" t="s">
        <v>24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39.81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61.04</v>
      </c>
      <c r="E50" s="10">
        <v>3232</v>
      </c>
      <c r="F50" s="9" t="s">
        <v>34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61.04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27</v>
      </c>
      <c r="D52" s="18">
        <v>74.48</v>
      </c>
      <c r="E52" s="10">
        <v>3223</v>
      </c>
      <c r="F52" s="9" t="s">
        <v>78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74.48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30</v>
      </c>
      <c r="D54" s="18">
        <v>136.91</v>
      </c>
      <c r="E54" s="10">
        <v>3223</v>
      </c>
      <c r="F54" s="9" t="s">
        <v>78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136.91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137.5</v>
      </c>
      <c r="E56" s="10">
        <v>3238</v>
      </c>
      <c r="F56" s="9" t="s">
        <v>84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137.5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27</v>
      </c>
      <c r="D58" s="18">
        <v>17.36</v>
      </c>
      <c r="E58" s="10">
        <v>3231</v>
      </c>
      <c r="F58" s="9" t="s">
        <v>44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17.36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445.15</v>
      </c>
      <c r="E60" s="10">
        <v>3222</v>
      </c>
      <c r="F60" s="9" t="s">
        <v>24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445.15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30</v>
      </c>
      <c r="D62" s="18">
        <v>53.1</v>
      </c>
      <c r="E62" s="10">
        <v>3295</v>
      </c>
      <c r="F62" s="9" t="s">
        <v>62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53.1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27</v>
      </c>
      <c r="D64" s="18">
        <v>1312.5</v>
      </c>
      <c r="E64" s="10">
        <v>3299</v>
      </c>
      <c r="F64" s="9" t="s">
        <v>52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1312.5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96</v>
      </c>
      <c r="D66" s="18">
        <v>30.13</v>
      </c>
      <c r="E66" s="10">
        <v>3224</v>
      </c>
      <c r="F66" s="9" t="s">
        <v>19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30.13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30</v>
      </c>
      <c r="D68" s="18">
        <v>31.5</v>
      </c>
      <c r="E68" s="10">
        <v>3299</v>
      </c>
      <c r="F68" s="9" t="s">
        <v>52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31.5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30</v>
      </c>
      <c r="D70" s="18">
        <v>4962.71</v>
      </c>
      <c r="E70" s="10">
        <v>3223</v>
      </c>
      <c r="F70" s="9" t="s">
        <v>78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4962.71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103</v>
      </c>
      <c r="D72" s="18">
        <v>1028.48</v>
      </c>
      <c r="E72" s="10">
        <v>3222</v>
      </c>
      <c r="F72" s="9" t="s">
        <v>24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1028.48</v>
      </c>
      <c r="E73" s="23"/>
      <c r="F73" s="25"/>
      <c r="G73" s="26"/>
    </row>
    <row r="74" spans="1:7" x14ac:dyDescent="0.25">
      <c r="A74" s="9" t="s">
        <v>104</v>
      </c>
      <c r="B74" s="14" t="s">
        <v>105</v>
      </c>
      <c r="C74" s="10" t="s">
        <v>106</v>
      </c>
      <c r="D74" s="18">
        <v>28.5</v>
      </c>
      <c r="E74" s="10">
        <v>3222</v>
      </c>
      <c r="F74" s="9" t="s">
        <v>24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28.5</v>
      </c>
      <c r="E75" s="23"/>
      <c r="F75" s="25"/>
      <c r="G75" s="26"/>
    </row>
    <row r="76" spans="1:7" x14ac:dyDescent="0.25">
      <c r="A76" s="9" t="s">
        <v>107</v>
      </c>
      <c r="B76" s="14" t="s">
        <v>108</v>
      </c>
      <c r="C76" s="10" t="s">
        <v>109</v>
      </c>
      <c r="D76" s="18">
        <v>3000</v>
      </c>
      <c r="E76" s="10">
        <v>3299</v>
      </c>
      <c r="F76" s="9" t="s">
        <v>52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3000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30</v>
      </c>
      <c r="D78" s="18">
        <v>1706.19</v>
      </c>
      <c r="E78" s="10">
        <v>3295</v>
      </c>
      <c r="F78" s="9" t="s">
        <v>62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1706.19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114</v>
      </c>
      <c r="D80" s="18">
        <v>818.64</v>
      </c>
      <c r="E80" s="10">
        <v>3232</v>
      </c>
      <c r="F80" s="9" t="s">
        <v>34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818.64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27</v>
      </c>
      <c r="D82" s="18">
        <v>53.2</v>
      </c>
      <c r="E82" s="10">
        <v>3211</v>
      </c>
      <c r="F82" s="9" t="s">
        <v>117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53.2</v>
      </c>
      <c r="E83" s="23"/>
      <c r="F83" s="25"/>
      <c r="G83" s="26"/>
    </row>
    <row r="84" spans="1:7" x14ac:dyDescent="0.25">
      <c r="A84" s="9" t="s">
        <v>118</v>
      </c>
      <c r="B84" s="14" t="s">
        <v>119</v>
      </c>
      <c r="C84" s="10" t="s">
        <v>120</v>
      </c>
      <c r="D84" s="18">
        <v>8293.5300000000007</v>
      </c>
      <c r="E84" s="10">
        <v>3222</v>
      </c>
      <c r="F84" s="9" t="s">
        <v>24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8293.5300000000007</v>
      </c>
      <c r="E85" s="23"/>
      <c r="F85" s="25"/>
      <c r="G85" s="26"/>
    </row>
    <row r="86" spans="1:7" x14ac:dyDescent="0.25">
      <c r="A86" s="9" t="s">
        <v>121</v>
      </c>
      <c r="B86" s="14" t="s">
        <v>122</v>
      </c>
      <c r="C86" s="10" t="s">
        <v>27</v>
      </c>
      <c r="D86" s="18">
        <v>143.34</v>
      </c>
      <c r="E86" s="10">
        <v>3238</v>
      </c>
      <c r="F86" s="9" t="s">
        <v>84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143.34</v>
      </c>
      <c r="E87" s="23"/>
      <c r="F87" s="25"/>
      <c r="G87" s="26"/>
    </row>
    <row r="88" spans="1:7" x14ac:dyDescent="0.25">
      <c r="A88" s="9" t="s">
        <v>123</v>
      </c>
      <c r="B88" s="14" t="s">
        <v>124</v>
      </c>
      <c r="C88" s="10" t="s">
        <v>125</v>
      </c>
      <c r="D88" s="18">
        <v>2000.7</v>
      </c>
      <c r="E88" s="10">
        <v>3222</v>
      </c>
      <c r="F88" s="9" t="s">
        <v>24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2000.7</v>
      </c>
      <c r="E89" s="23"/>
      <c r="F89" s="25"/>
      <c r="G89" s="26"/>
    </row>
    <row r="90" spans="1:7" x14ac:dyDescent="0.25">
      <c r="A90" s="9" t="s">
        <v>126</v>
      </c>
      <c r="B90" s="14" t="s">
        <v>127</v>
      </c>
      <c r="C90" s="10" t="s">
        <v>30</v>
      </c>
      <c r="D90" s="18">
        <v>858.75</v>
      </c>
      <c r="E90" s="10">
        <v>3239</v>
      </c>
      <c r="F90" s="9" t="s">
        <v>57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858.75</v>
      </c>
      <c r="E91" s="23"/>
      <c r="F91" s="25"/>
      <c r="G91" s="26"/>
    </row>
    <row r="92" spans="1:7" x14ac:dyDescent="0.25">
      <c r="A92" s="9" t="s">
        <v>128</v>
      </c>
      <c r="B92" s="14" t="s">
        <v>129</v>
      </c>
      <c r="C92" s="10" t="s">
        <v>130</v>
      </c>
      <c r="D92" s="18">
        <v>1790.5</v>
      </c>
      <c r="E92" s="10">
        <v>3222</v>
      </c>
      <c r="F92" s="9" t="s">
        <v>24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1790.5</v>
      </c>
      <c r="E93" s="23"/>
      <c r="F93" s="25"/>
      <c r="G93" s="26"/>
    </row>
    <row r="94" spans="1:7" x14ac:dyDescent="0.25">
      <c r="A94" s="9" t="s">
        <v>131</v>
      </c>
      <c r="B94" s="14" t="s">
        <v>132</v>
      </c>
      <c r="C94" s="10" t="s">
        <v>30</v>
      </c>
      <c r="D94" s="18">
        <v>31.28</v>
      </c>
      <c r="E94" s="10">
        <v>3299</v>
      </c>
      <c r="F94" s="9" t="s">
        <v>52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31.28</v>
      </c>
      <c r="E95" s="23"/>
      <c r="F95" s="25"/>
      <c r="G95" s="26"/>
    </row>
    <row r="96" spans="1:7" x14ac:dyDescent="0.25">
      <c r="A96" s="9" t="s">
        <v>133</v>
      </c>
      <c r="B96" s="14" t="s">
        <v>134</v>
      </c>
      <c r="C96" s="10" t="s">
        <v>30</v>
      </c>
      <c r="D96" s="18">
        <v>126.84</v>
      </c>
      <c r="E96" s="10">
        <v>3222</v>
      </c>
      <c r="F96" s="9" t="s">
        <v>24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126.84</v>
      </c>
      <c r="E97" s="23"/>
      <c r="F97" s="25"/>
      <c r="G97" s="26"/>
    </row>
    <row r="98" spans="1:7" x14ac:dyDescent="0.25">
      <c r="A98" s="9" t="s">
        <v>135</v>
      </c>
      <c r="B98" s="14" t="s">
        <v>136</v>
      </c>
      <c r="C98" s="10" t="s">
        <v>30</v>
      </c>
      <c r="D98" s="18">
        <v>332.95</v>
      </c>
      <c r="E98" s="10">
        <v>3232</v>
      </c>
      <c r="F98" s="9" t="s">
        <v>34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332.95</v>
      </c>
      <c r="E99" s="23"/>
      <c r="F99" s="25"/>
      <c r="G99" s="26"/>
    </row>
    <row r="100" spans="1:7" x14ac:dyDescent="0.25">
      <c r="A100" s="9" t="s">
        <v>137</v>
      </c>
      <c r="B100" s="14" t="s">
        <v>138</v>
      </c>
      <c r="C100" s="10" t="s">
        <v>139</v>
      </c>
      <c r="D100" s="18">
        <v>3939.06</v>
      </c>
      <c r="E100" s="10">
        <v>3222</v>
      </c>
      <c r="F100" s="9" t="s">
        <v>24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3939.06</v>
      </c>
      <c r="E101" s="23"/>
      <c r="F101" s="25"/>
      <c r="G101" s="26"/>
    </row>
    <row r="102" spans="1:7" x14ac:dyDescent="0.25">
      <c r="A102" s="9" t="s">
        <v>140</v>
      </c>
      <c r="B102" s="14" t="s">
        <v>141</v>
      </c>
      <c r="C102" s="10" t="s">
        <v>142</v>
      </c>
      <c r="D102" s="18">
        <v>130.1</v>
      </c>
      <c r="E102" s="10">
        <v>3222</v>
      </c>
      <c r="F102" s="9" t="s">
        <v>24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130.1</v>
      </c>
      <c r="E103" s="23"/>
      <c r="F103" s="25"/>
      <c r="G103" s="26"/>
    </row>
    <row r="104" spans="1:7" x14ac:dyDescent="0.25">
      <c r="A104" s="9" t="s">
        <v>143</v>
      </c>
      <c r="B104" s="14" t="s">
        <v>144</v>
      </c>
      <c r="C104" s="10" t="s">
        <v>30</v>
      </c>
      <c r="D104" s="18">
        <v>472.83</v>
      </c>
      <c r="E104" s="10">
        <v>3238</v>
      </c>
      <c r="F104" s="9" t="s">
        <v>84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472.83</v>
      </c>
      <c r="E105" s="23"/>
      <c r="F105" s="25"/>
      <c r="G105" s="26"/>
    </row>
    <row r="106" spans="1:7" x14ac:dyDescent="0.25">
      <c r="A106" s="9" t="s">
        <v>145</v>
      </c>
      <c r="B106" s="14" t="s">
        <v>146</v>
      </c>
      <c r="C106" s="10" t="s">
        <v>30</v>
      </c>
      <c r="D106" s="18">
        <v>121.14</v>
      </c>
      <c r="E106" s="10">
        <v>3236</v>
      </c>
      <c r="F106" s="9" t="s">
        <v>65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121.14</v>
      </c>
      <c r="E107" s="23"/>
      <c r="F107" s="25"/>
      <c r="G107" s="26"/>
    </row>
    <row r="108" spans="1:7" x14ac:dyDescent="0.25">
      <c r="A108" s="9" t="s">
        <v>147</v>
      </c>
      <c r="B108" s="14" t="s">
        <v>148</v>
      </c>
      <c r="C108" s="10" t="s">
        <v>149</v>
      </c>
      <c r="D108" s="18">
        <v>2115.64</v>
      </c>
      <c r="E108" s="10">
        <v>3222</v>
      </c>
      <c r="F108" s="9" t="s">
        <v>24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2115.64</v>
      </c>
      <c r="E109" s="23"/>
      <c r="F109" s="25"/>
      <c r="G109" s="26"/>
    </row>
    <row r="110" spans="1:7" x14ac:dyDescent="0.25">
      <c r="A110" s="9" t="s">
        <v>150</v>
      </c>
      <c r="B110" s="14" t="s">
        <v>151</v>
      </c>
      <c r="C110" s="10" t="s">
        <v>30</v>
      </c>
      <c r="D110" s="18">
        <v>407.4</v>
      </c>
      <c r="E110" s="10">
        <v>3231</v>
      </c>
      <c r="F110" s="9" t="s">
        <v>44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407.4</v>
      </c>
      <c r="E111" s="23"/>
      <c r="F111" s="25"/>
      <c r="G111" s="26"/>
    </row>
    <row r="112" spans="1:7" x14ac:dyDescent="0.25">
      <c r="A112" s="9" t="s">
        <v>152</v>
      </c>
      <c r="B112" s="14" t="s">
        <v>153</v>
      </c>
      <c r="C112" s="10" t="s">
        <v>75</v>
      </c>
      <c r="D112" s="18">
        <v>143.19</v>
      </c>
      <c r="E112" s="10">
        <v>3223</v>
      </c>
      <c r="F112" s="9" t="s">
        <v>78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143.19</v>
      </c>
      <c r="E113" s="23"/>
      <c r="F113" s="25"/>
      <c r="G113" s="26"/>
    </row>
    <row r="114" spans="1:7" x14ac:dyDescent="0.25">
      <c r="A114" s="9" t="s">
        <v>154</v>
      </c>
      <c r="B114" s="14" t="s">
        <v>155</v>
      </c>
      <c r="C114" s="10" t="s">
        <v>156</v>
      </c>
      <c r="D114" s="18">
        <v>-37.520000000000003</v>
      </c>
      <c r="E114" s="10">
        <v>3299</v>
      </c>
      <c r="F114" s="9" t="s">
        <v>52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-37.520000000000003</v>
      </c>
      <c r="E115" s="23"/>
      <c r="F115" s="25"/>
      <c r="G115" s="26"/>
    </row>
    <row r="116" spans="1:7" x14ac:dyDescent="0.25">
      <c r="A116" s="9" t="s">
        <v>157</v>
      </c>
      <c r="B116" s="14" t="s">
        <v>158</v>
      </c>
      <c r="C116" s="10" t="s">
        <v>18</v>
      </c>
      <c r="D116" s="18">
        <v>729.42</v>
      </c>
      <c r="E116" s="10">
        <v>3231</v>
      </c>
      <c r="F116" s="9" t="s">
        <v>44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729.42</v>
      </c>
      <c r="E117" s="23"/>
      <c r="F117" s="25"/>
      <c r="G117" s="26"/>
    </row>
    <row r="118" spans="1:7" x14ac:dyDescent="0.25">
      <c r="A118" s="9" t="s">
        <v>159</v>
      </c>
      <c r="B118" s="14" t="s">
        <v>160</v>
      </c>
      <c r="C118" s="10" t="s">
        <v>27</v>
      </c>
      <c r="D118" s="18">
        <v>408.9</v>
      </c>
      <c r="E118" s="10">
        <v>3222</v>
      </c>
      <c r="F118" s="9" t="s">
        <v>24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408.9</v>
      </c>
      <c r="E119" s="23"/>
      <c r="F119" s="25"/>
      <c r="G119" s="26"/>
    </row>
    <row r="120" spans="1:7" x14ac:dyDescent="0.25">
      <c r="A120" s="9" t="s">
        <v>161</v>
      </c>
      <c r="B120" s="14" t="s">
        <v>162</v>
      </c>
      <c r="C120" s="10" t="s">
        <v>30</v>
      </c>
      <c r="D120" s="18">
        <v>1</v>
      </c>
      <c r="E120" s="10">
        <v>3225</v>
      </c>
      <c r="F120" s="9" t="s">
        <v>20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1</v>
      </c>
      <c r="E121" s="23"/>
      <c r="F121" s="25"/>
      <c r="G121" s="26"/>
    </row>
    <row r="122" spans="1:7" x14ac:dyDescent="0.25">
      <c r="A122" s="9" t="s">
        <v>163</v>
      </c>
      <c r="B122" s="14" t="s">
        <v>164</v>
      </c>
      <c r="C122" s="10" t="s">
        <v>165</v>
      </c>
      <c r="D122" s="18">
        <v>7.7</v>
      </c>
      <c r="E122" s="10">
        <v>3299</v>
      </c>
      <c r="F122" s="9" t="s">
        <v>52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7.7</v>
      </c>
      <c r="E123" s="23"/>
      <c r="F123" s="25"/>
      <c r="G123" s="26"/>
    </row>
    <row r="124" spans="1:7" x14ac:dyDescent="0.25">
      <c r="A124" s="9" t="s">
        <v>166</v>
      </c>
      <c r="B124" s="14" t="s">
        <v>167</v>
      </c>
      <c r="C124" s="10" t="s">
        <v>168</v>
      </c>
      <c r="D124" s="18">
        <v>737.56</v>
      </c>
      <c r="E124" s="10">
        <v>3222</v>
      </c>
      <c r="F124" s="9" t="s">
        <v>24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737.56</v>
      </c>
      <c r="E125" s="23"/>
      <c r="F125" s="25"/>
      <c r="G125" s="26"/>
    </row>
    <row r="126" spans="1:7" x14ac:dyDescent="0.25">
      <c r="A126" s="9" t="s">
        <v>169</v>
      </c>
      <c r="B126" s="14" t="s">
        <v>170</v>
      </c>
      <c r="C126" s="10" t="s">
        <v>30</v>
      </c>
      <c r="D126" s="18">
        <v>8902.48</v>
      </c>
      <c r="E126" s="10">
        <v>3223</v>
      </c>
      <c r="F126" s="9" t="s">
        <v>78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8902.48</v>
      </c>
      <c r="E127" s="23"/>
      <c r="F127" s="25"/>
      <c r="G127" s="26"/>
    </row>
    <row r="128" spans="1:7" x14ac:dyDescent="0.25">
      <c r="A128" s="9" t="s">
        <v>171</v>
      </c>
      <c r="B128" s="14" t="s">
        <v>172</v>
      </c>
      <c r="C128" s="10" t="s">
        <v>27</v>
      </c>
      <c r="D128" s="18">
        <v>138.41</v>
      </c>
      <c r="E128" s="10">
        <v>3222</v>
      </c>
      <c r="F128" s="9" t="s">
        <v>24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SUM(D128:D128)</f>
        <v>138.41</v>
      </c>
      <c r="E129" s="23"/>
      <c r="F129" s="25"/>
      <c r="G129" s="26"/>
    </row>
    <row r="130" spans="1:7" x14ac:dyDescent="0.25">
      <c r="A130" s="9" t="s">
        <v>173</v>
      </c>
      <c r="B130" s="14" t="s">
        <v>174</v>
      </c>
      <c r="C130" s="10" t="s">
        <v>175</v>
      </c>
      <c r="D130" s="18">
        <v>17.2</v>
      </c>
      <c r="E130" s="10">
        <v>3211</v>
      </c>
      <c r="F130" s="9" t="s">
        <v>117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SUM(D130:D130)</f>
        <v>17.2</v>
      </c>
      <c r="E131" s="23"/>
      <c r="F131" s="25"/>
      <c r="G131" s="26"/>
    </row>
    <row r="132" spans="1:7" x14ac:dyDescent="0.25">
      <c r="A132" s="9" t="s">
        <v>176</v>
      </c>
      <c r="B132" s="14" t="s">
        <v>177</v>
      </c>
      <c r="C132" s="10" t="s">
        <v>30</v>
      </c>
      <c r="D132" s="18">
        <v>241.25</v>
      </c>
      <c r="E132" s="10">
        <v>3235</v>
      </c>
      <c r="F132" s="9" t="s">
        <v>178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f>SUM(D132:D132)</f>
        <v>241.25</v>
      </c>
      <c r="E133" s="23"/>
      <c r="F133" s="25"/>
      <c r="G133" s="26"/>
    </row>
    <row r="134" spans="1:7" x14ac:dyDescent="0.25">
      <c r="A134" s="9" t="s">
        <v>179</v>
      </c>
      <c r="B134" s="14" t="s">
        <v>180</v>
      </c>
      <c r="C134" s="10" t="s">
        <v>27</v>
      </c>
      <c r="D134" s="18">
        <v>110</v>
      </c>
      <c r="E134" s="10">
        <v>3239</v>
      </c>
      <c r="F134" s="9" t="s">
        <v>57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f>SUM(D134:D134)</f>
        <v>110</v>
      </c>
      <c r="E135" s="23"/>
      <c r="F135" s="25"/>
      <c r="G135" s="26"/>
    </row>
    <row r="136" spans="1:7" x14ac:dyDescent="0.25">
      <c r="A136" s="9" t="s">
        <v>181</v>
      </c>
      <c r="B136" s="14" t="s">
        <v>182</v>
      </c>
      <c r="C136" s="10" t="s">
        <v>30</v>
      </c>
      <c r="D136" s="18">
        <v>225.75</v>
      </c>
      <c r="E136" s="10">
        <v>3222</v>
      </c>
      <c r="F136" s="9" t="s">
        <v>24</v>
      </c>
      <c r="G136" s="27" t="s">
        <v>14</v>
      </c>
    </row>
    <row r="137" spans="1:7" ht="27" customHeight="1" thickBot="1" x14ac:dyDescent="0.3">
      <c r="A137" s="21" t="s">
        <v>15</v>
      </c>
      <c r="B137" s="22"/>
      <c r="C137" s="23"/>
      <c r="D137" s="24">
        <f>SUM(D136:D136)</f>
        <v>225.75</v>
      </c>
      <c r="E137" s="23"/>
      <c r="F137" s="25"/>
      <c r="G137" s="26"/>
    </row>
    <row r="138" spans="1:7" x14ac:dyDescent="0.25">
      <c r="A138" s="9" t="s">
        <v>183</v>
      </c>
      <c r="B138" s="14" t="s">
        <v>184</v>
      </c>
      <c r="C138" s="10" t="s">
        <v>185</v>
      </c>
      <c r="D138" s="18">
        <v>630</v>
      </c>
      <c r="E138" s="10">
        <v>3237</v>
      </c>
      <c r="F138" s="9" t="s">
        <v>186</v>
      </c>
      <c r="G138" s="27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f>SUM(D138:D138)</f>
        <v>630</v>
      </c>
      <c r="E139" s="23"/>
      <c r="F139" s="25"/>
      <c r="G139" s="26"/>
    </row>
    <row r="140" spans="1:7" x14ac:dyDescent="0.25">
      <c r="A140" s="9" t="s">
        <v>187</v>
      </c>
      <c r="B140" s="14" t="s">
        <v>188</v>
      </c>
      <c r="C140" s="10" t="s">
        <v>68</v>
      </c>
      <c r="D140" s="18">
        <v>1700.47</v>
      </c>
      <c r="E140" s="10">
        <v>3222</v>
      </c>
      <c r="F140" s="9" t="s">
        <v>24</v>
      </c>
      <c r="G140" s="27" t="s">
        <v>14</v>
      </c>
    </row>
    <row r="141" spans="1:7" ht="27" customHeight="1" thickBot="1" x14ac:dyDescent="0.3">
      <c r="A141" s="21" t="s">
        <v>15</v>
      </c>
      <c r="B141" s="22"/>
      <c r="C141" s="23"/>
      <c r="D141" s="24">
        <f>SUM(D140:D140)</f>
        <v>1700.47</v>
      </c>
      <c r="E141" s="23"/>
      <c r="F141" s="25"/>
      <c r="G141" s="26"/>
    </row>
    <row r="142" spans="1:7" x14ac:dyDescent="0.25">
      <c r="A142" s="9" t="s">
        <v>189</v>
      </c>
      <c r="B142" s="14" t="s">
        <v>190</v>
      </c>
      <c r="C142" s="10" t="s">
        <v>27</v>
      </c>
      <c r="D142" s="18">
        <v>64</v>
      </c>
      <c r="E142" s="10">
        <v>3222</v>
      </c>
      <c r="F142" s="9" t="s">
        <v>24</v>
      </c>
      <c r="G142" s="27" t="s">
        <v>14</v>
      </c>
    </row>
    <row r="143" spans="1:7" ht="27" customHeight="1" thickBot="1" x14ac:dyDescent="0.3">
      <c r="A143" s="21" t="s">
        <v>15</v>
      </c>
      <c r="B143" s="22"/>
      <c r="C143" s="23"/>
      <c r="D143" s="24">
        <f>SUM(D142:D142)</f>
        <v>64</v>
      </c>
      <c r="E143" s="23"/>
      <c r="F143" s="25"/>
      <c r="G143" s="26"/>
    </row>
    <row r="144" spans="1:7" x14ac:dyDescent="0.25">
      <c r="A144" s="9" t="s">
        <v>191</v>
      </c>
      <c r="B144" s="14" t="s">
        <v>192</v>
      </c>
      <c r="C144" s="10" t="s">
        <v>27</v>
      </c>
      <c r="D144" s="18">
        <v>346.5</v>
      </c>
      <c r="E144" s="10">
        <v>3222</v>
      </c>
      <c r="F144" s="9" t="s">
        <v>24</v>
      </c>
      <c r="G144" s="27" t="s">
        <v>14</v>
      </c>
    </row>
    <row r="145" spans="1:7" ht="27" customHeight="1" thickBot="1" x14ac:dyDescent="0.3">
      <c r="A145" s="21" t="s">
        <v>15</v>
      </c>
      <c r="B145" s="22"/>
      <c r="C145" s="23"/>
      <c r="D145" s="24">
        <f>SUM(D144:D144)</f>
        <v>346.5</v>
      </c>
      <c r="E145" s="23"/>
      <c r="F145" s="25"/>
      <c r="G145" s="26"/>
    </row>
    <row r="146" spans="1:7" x14ac:dyDescent="0.25">
      <c r="A146" s="9" t="s">
        <v>193</v>
      </c>
      <c r="B146" s="14" t="s">
        <v>194</v>
      </c>
      <c r="C146" s="10" t="s">
        <v>30</v>
      </c>
      <c r="D146" s="18">
        <v>719.57</v>
      </c>
      <c r="E146" s="10">
        <v>3222</v>
      </c>
      <c r="F146" s="9" t="s">
        <v>24</v>
      </c>
      <c r="G146" s="27" t="s">
        <v>14</v>
      </c>
    </row>
    <row r="147" spans="1:7" ht="27" customHeight="1" thickBot="1" x14ac:dyDescent="0.3">
      <c r="A147" s="21" t="s">
        <v>15</v>
      </c>
      <c r="B147" s="22"/>
      <c r="C147" s="23"/>
      <c r="D147" s="24">
        <f>SUM(D146:D146)</f>
        <v>719.57</v>
      </c>
      <c r="E147" s="23"/>
      <c r="F147" s="25"/>
      <c r="G147" s="26"/>
    </row>
    <row r="148" spans="1:7" x14ac:dyDescent="0.25">
      <c r="A148" s="9" t="s">
        <v>199</v>
      </c>
      <c r="B148" s="14"/>
      <c r="C148" s="10"/>
      <c r="D148" s="18">
        <v>103043.67</v>
      </c>
      <c r="E148" s="10">
        <v>3111</v>
      </c>
      <c r="F148" s="9" t="s">
        <v>195</v>
      </c>
      <c r="G148" s="27" t="s">
        <v>14</v>
      </c>
    </row>
    <row r="149" spans="1:7" x14ac:dyDescent="0.25">
      <c r="A149" s="9" t="s">
        <v>200</v>
      </c>
      <c r="B149" s="14"/>
      <c r="C149" s="10"/>
      <c r="D149" s="18">
        <v>541.44000000000005</v>
      </c>
      <c r="E149" s="10">
        <v>3121</v>
      </c>
      <c r="F149" s="9" t="s">
        <v>196</v>
      </c>
      <c r="G149" s="28" t="s">
        <v>14</v>
      </c>
    </row>
    <row r="150" spans="1:7" x14ac:dyDescent="0.25">
      <c r="A150" s="9" t="s">
        <v>201</v>
      </c>
      <c r="B150" s="14"/>
      <c r="C150" s="10"/>
      <c r="D150" s="18">
        <v>15738.65</v>
      </c>
      <c r="E150" s="10">
        <v>3132</v>
      </c>
      <c r="F150" s="9" t="s">
        <v>197</v>
      </c>
      <c r="G150" s="28" t="s">
        <v>14</v>
      </c>
    </row>
    <row r="151" spans="1:7" x14ac:dyDescent="0.25">
      <c r="A151" s="9" t="s">
        <v>202</v>
      </c>
      <c r="B151" s="14"/>
      <c r="C151" s="10"/>
      <c r="D151" s="18">
        <v>2466</v>
      </c>
      <c r="E151" s="10">
        <v>3211</v>
      </c>
      <c r="F151" s="9" t="s">
        <v>117</v>
      </c>
      <c r="G151" s="28" t="s">
        <v>14</v>
      </c>
    </row>
    <row r="152" spans="1:7" x14ac:dyDescent="0.25">
      <c r="A152" s="9" t="s">
        <v>203</v>
      </c>
      <c r="B152" s="14"/>
      <c r="C152" s="10"/>
      <c r="D152" s="18">
        <v>2483.19</v>
      </c>
      <c r="E152" s="10">
        <v>3212</v>
      </c>
      <c r="F152" s="9" t="s">
        <v>13</v>
      </c>
      <c r="G152" s="28" t="s">
        <v>14</v>
      </c>
    </row>
    <row r="153" spans="1:7" ht="21" customHeight="1" thickBot="1" x14ac:dyDescent="0.3">
      <c r="A153" s="21" t="s">
        <v>15</v>
      </c>
      <c r="B153" s="22"/>
      <c r="C153" s="23"/>
      <c r="D153" s="24">
        <f>SUM(D148:D152)</f>
        <v>124272.95</v>
      </c>
      <c r="E153" s="23"/>
      <c r="F153" s="25"/>
      <c r="G153" s="26"/>
    </row>
    <row r="154" spans="1:7" ht="15.75" thickBot="1" x14ac:dyDescent="0.3">
      <c r="A154" s="29" t="s">
        <v>198</v>
      </c>
      <c r="B154" s="30"/>
      <c r="C154" s="31"/>
      <c r="D154" s="32">
        <f>SUM(D8,D11,D14,D16,D18,D21,D23,D25,D27,D29,D31,D33,D35,D37,D39,D41,D43,D45,D47,D49,D51,D53,D55,D57,D59,D61,D63,D65,D67,D69,D71,D73,D75,D77,D79,D81,D83,D85,D87,D89,D91,D93,D95,D97,D99,D101,D103,D105,D107,D109,D111,D113,D115,D117,D119,D121,D123,D125,D127,D129,D131,D133,D135,D137,D139,D141,D143,D145,D147,D153)</f>
        <v>213694.39999999997</v>
      </c>
      <c r="E154" s="31"/>
      <c r="F154" s="33"/>
      <c r="G154" s="34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 t="s">
        <v>204</v>
      </c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Tanja Čolić</cp:lastModifiedBy>
  <cp:lastPrinted>2025-06-17T12:02:44Z</cp:lastPrinted>
  <dcterms:created xsi:type="dcterms:W3CDTF">2024-03-05T11:42:46Z</dcterms:created>
  <dcterms:modified xsi:type="dcterms:W3CDTF">2025-06-17T12:03:56Z</dcterms:modified>
</cp:coreProperties>
</file>