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cukusic\Downloads\"/>
    </mc:Choice>
  </mc:AlternateContent>
  <xr:revisionPtr revIDLastSave="0" documentId="8_{5806C5DB-B964-499B-9B30-D1831D583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4" i="1" l="1"/>
  <c r="D157" i="1"/>
  <c r="D155" i="1"/>
  <c r="D153" i="1"/>
  <c r="D151" i="1"/>
  <c r="D149" i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2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165" i="1" l="1"/>
</calcChain>
</file>

<file path=xl/sharedStrings.xml><?xml version="1.0" encoding="utf-8"?>
<sst xmlns="http://schemas.openxmlformats.org/spreadsheetml/2006/main" count="481" uniqueCount="213">
  <si>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</si>
  <si>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</si>
  <si>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</si>
  <si>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</si>
  <si>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</si>
  <si>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</si>
  <si>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</si>
  <si>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</si>
  <si>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</si>
  <si>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01.04.2025 Do 30.04.2025</t>
  </si>
  <si>
    <t>SCHACHERMAYER d.o.o.</t>
  </si>
  <si>
    <t>96769806716</t>
  </si>
  <si>
    <t>ZAGREB</t>
  </si>
  <si>
    <t>MATERIJAL I DJELOVI ZA TEKUĆE I  INV.ODRŽ.</t>
  </si>
  <si>
    <t>Učenički dom Novi Zagreb</t>
  </si>
  <si>
    <t>Ukupno:</t>
  </si>
  <si>
    <t>AUTOTURIST SAMOBOR d.o.o.</t>
  </si>
  <si>
    <t>95485292543</t>
  </si>
  <si>
    <t>Samobor</t>
  </si>
  <si>
    <t>NAKNADE ZA PRIJEVOZ, ZA RAD NA TERENU I ODVOJENI ŽIVOT</t>
  </si>
  <si>
    <t>SMIT COMMERCE  d.o.o.</t>
  </si>
  <si>
    <t>95243482140</t>
  </si>
  <si>
    <t>Zagreb-Sloboština</t>
  </si>
  <si>
    <t>LABRAKO d.o.o.</t>
  </si>
  <si>
    <t>93474751766</t>
  </si>
  <si>
    <t>MATERIJAL I SIROVINE</t>
  </si>
  <si>
    <t>ZAGREBAČKA BANKA</t>
  </si>
  <si>
    <t>92963223473</t>
  </si>
  <si>
    <t>Zagreb</t>
  </si>
  <si>
    <t>BANKARSKE USLUGE I USLUGE PLATNOG PROMETA</t>
  </si>
  <si>
    <t>PLODINE D.D</t>
  </si>
  <si>
    <t>92510683607</t>
  </si>
  <si>
    <t>ZORAN INTERIJERI d.o.o.</t>
  </si>
  <si>
    <t>91679684509</t>
  </si>
  <si>
    <t>USLUGE TEKUĆEG I INVEST. ODRŽAVANJA</t>
  </si>
  <si>
    <t>AGROPROTEINKA-ENERGIJA d.o.o.</t>
  </si>
  <si>
    <t>90174095121</t>
  </si>
  <si>
    <t>SESVETE</t>
  </si>
  <si>
    <t>KOMUNALNE USLUGE</t>
  </si>
  <si>
    <t>UPIS NEKRETNINA D.O.O. ZA USLUGE</t>
  </si>
  <si>
    <t>87680911390</t>
  </si>
  <si>
    <t>USLUGE TEL.,INTERNETA,  POŠTE I PRIJEVOZA</t>
  </si>
  <si>
    <t>HP-HRVATSKA POŠTA d.d.</t>
  </si>
  <si>
    <t>87311810356</t>
  </si>
  <si>
    <t>Velika Gorica</t>
  </si>
  <si>
    <t>FINA</t>
  </si>
  <si>
    <t>85821130368</t>
  </si>
  <si>
    <t>ČISTOĆA ZAGREBAČKI HOLDING D.O.O</t>
  </si>
  <si>
    <t>85584865987</t>
  </si>
  <si>
    <t>UGOSTITELJSKO-TURISTIČKO UČILIŠTE</t>
  </si>
  <si>
    <t>83456348759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</si>
  <si>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</si>
  <si>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</si>
  <si>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</si>
  <si>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</si>
  <si>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</si>
  <si>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</si>
  <si>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</si>
  <si>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HRVATSKI TELEKOM D.D.</t>
  </si>
  <si>
    <t>81793146560</t>
  </si>
  <si>
    <t>PRISTOJBE I NORME</t>
  </si>
  <si>
    <t>AGRODALM d.o.o.</t>
  </si>
  <si>
    <t>80649374262</t>
  </si>
  <si>
    <t xml:space="preserve">Zagreb </t>
  </si>
  <si>
    <t>URIHO</t>
  </si>
  <si>
    <t>77931216562</t>
  </si>
  <si>
    <t>OSTALI NESPOMENUTI RASHODI POSLOVANJA</t>
  </si>
  <si>
    <t>GANIMA D.O.O.</t>
  </si>
  <si>
    <t>77197933387</t>
  </si>
  <si>
    <t>10000 ZAGREB</t>
  </si>
  <si>
    <t>KLARA d.d.</t>
  </si>
  <si>
    <t>76842508189</t>
  </si>
  <si>
    <t>MATIĆ D.O.O</t>
  </si>
  <si>
    <t>76598425509</t>
  </si>
  <si>
    <t>OTIS DIZALA d.o.o.</t>
  </si>
  <si>
    <t>76080865307</t>
  </si>
  <si>
    <t>Zagreb-Novi Zagreb</t>
  </si>
  <si>
    <t>GRADSKA PLINARA ZAGREB D.O.O.</t>
  </si>
  <si>
    <t>74364571096</t>
  </si>
  <si>
    <t>ENERGIJA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</si>
  <si>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</si>
  <si>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</si>
  <si>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</si>
  <si>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</si>
  <si>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</si>
  <si>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</si>
  <si>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BARKOM – G.M. D.O.O.</t>
  </si>
  <si>
    <t>70127500266</t>
  </si>
  <si>
    <t>VELIKA GORICA</t>
  </si>
  <si>
    <t>HRT</t>
  </si>
  <si>
    <t>68419124305</t>
  </si>
  <si>
    <t>Učenički dom Ante Brune Bušića</t>
  </si>
  <si>
    <t>65883053647</t>
  </si>
  <si>
    <t>JYSK D.O.O</t>
  </si>
  <si>
    <t>64729046835</t>
  </si>
  <si>
    <t>NARODNE NOVINE d.d.</t>
  </si>
  <si>
    <t>64546066176</t>
  </si>
  <si>
    <t>UREDSKI MAT. I OSTALI MAT. RASHODI</t>
  </si>
  <si>
    <t>ROST ŠPORT d.o.o.</t>
  </si>
  <si>
    <t>63693671750</t>
  </si>
  <si>
    <t>HEP OPSKRBA d.o.o.</t>
  </si>
  <si>
    <t>63073332379</t>
  </si>
  <si>
    <t>NAŠE KLASJE d.o.o.</t>
  </si>
  <si>
    <t>62858712399</t>
  </si>
  <si>
    <t>Zagreb 10000</t>
  </si>
  <si>
    <t>KONZUM PLUS D.O.O.</t>
  </si>
  <si>
    <t>62226620908</t>
  </si>
  <si>
    <t>DAROJKOVIĆ PROMET D.O.O.</t>
  </si>
  <si>
    <t>62063700215</t>
  </si>
  <si>
    <t>Dugo Selo</t>
  </si>
  <si>
    <t>GRAD ZAGREB-Gradski ured za prostorno ur</t>
  </si>
  <si>
    <t>61817894937</t>
  </si>
  <si>
    <t>TEHNO-ZAGREB D.O.O.</t>
  </si>
  <si>
    <t>60557784734</t>
  </si>
  <si>
    <t>Lučko</t>
  </si>
  <si>
    <t>HRVATSKE AUTOCESTE D.O.O.</t>
  </si>
  <si>
    <t>57500462912</t>
  </si>
  <si>
    <t>SLUŽBENA PUTOVANJA</t>
  </si>
  <si>
    <t>SAVEZ ENERGETIČARA HRVATSKE</t>
  </si>
  <si>
    <t>56822948795</t>
  </si>
  <si>
    <t>OSTALE NAKNADE TROŠKOVA ZAPOSLENIMA</t>
  </si>
  <si>
    <t>IGO-MAT D.O.O</t>
  </si>
  <si>
    <t>55662000497</t>
  </si>
  <si>
    <t>Bregana</t>
  </si>
  <si>
    <t>DIGIDOO, obrt za računalne djelatnosti</t>
  </si>
  <si>
    <t>53758582742</t>
  </si>
  <si>
    <t>PROMES CVANCIGER D.O.O.</t>
  </si>
  <si>
    <t>52848763122</t>
  </si>
  <si>
    <t>SISAK</t>
  </si>
  <si>
    <t>ČIZMAZ DIZAJN d.o.o.</t>
  </si>
  <si>
    <t>52172037360</t>
  </si>
  <si>
    <t>STANIĆ D.O.O.</t>
  </si>
  <si>
    <t>50056415529</t>
  </si>
  <si>
    <t xml:space="preserve">SV. NEDELJA </t>
  </si>
  <si>
    <t>VINDIJA D.D. MLIJEKO</t>
  </si>
  <si>
    <t>44138062462</t>
  </si>
  <si>
    <t xml:space="preserve">Varaždin </t>
  </si>
  <si>
    <t>PEPCO CROATIA D.O.O.</t>
  </si>
  <si>
    <t>43416900320</t>
  </si>
  <si>
    <t>10020 ZAGREB</t>
  </si>
  <si>
    <t>PAMETNICA OBRT ZA EDUKACIJU I SAVJETOVANJE VL. IRENA ORLOVIĆ</t>
  </si>
  <si>
    <t>41863171224</t>
  </si>
  <si>
    <t>KAŠTEL GOMILICA</t>
  </si>
  <si>
    <t>STRUČNO USAVRŠAVANJE ZAPOSLENIKA</t>
  </si>
  <si>
    <t>SAVJETOVALIŠTE TAURA J.D.O.O.</t>
  </si>
  <si>
    <t>38512293281</t>
  </si>
  <si>
    <t>GRADSKA LJEKARNA ZAGREB</t>
  </si>
  <si>
    <t>37268254106</t>
  </si>
  <si>
    <t>INFORMATIČKA PODRŠKA d.o.o.</t>
  </si>
  <si>
    <t>36424951826</t>
  </si>
  <si>
    <t>UREDSKA OREMA I NAMJEŠTAJ</t>
  </si>
  <si>
    <t>VIZUAL MEDIA d.o.o.</t>
  </si>
  <si>
    <t>31850787748</t>
  </si>
  <si>
    <t>VINDIJA D.D. MESO</t>
  </si>
  <si>
    <t>30173030000</t>
  </si>
  <si>
    <t>Varaždin</t>
  </si>
  <si>
    <t>A1 d.o.o.</t>
  </si>
  <si>
    <t>29524210204</t>
  </si>
  <si>
    <t>INA - INDUSTRIJA NAFTE d.d.</t>
  </si>
  <si>
    <t>27759560625</t>
  </si>
  <si>
    <t>MAISTRA d.d.</t>
  </si>
  <si>
    <t>25190869349</t>
  </si>
  <si>
    <t>ROVINJ</t>
  </si>
  <si>
    <t>METEOR-GRUPA LABUD D.O.O.</t>
  </si>
  <si>
    <t>23359164583</t>
  </si>
  <si>
    <t>STUDENTSKI CENTAR ZAGREB</t>
  </si>
  <si>
    <t>22597784145</t>
  </si>
  <si>
    <t>INTELEKTUALNE I OSOBNE USLUGE</t>
  </si>
  <si>
    <t>IKEA Hrvatska d.o.o.</t>
  </si>
  <si>
    <t>21523879111</t>
  </si>
  <si>
    <t>HEP TOPLINARSTVO d.o.o.</t>
  </si>
  <si>
    <t>15907062900</t>
  </si>
  <si>
    <t>GREBLICA Obrt za proizvodnju i ugostiteljstvo</t>
  </si>
  <si>
    <t>14295470580</t>
  </si>
  <si>
    <t>OPTI PRINT ADRIA d.o.o.</t>
  </si>
  <si>
    <t>11469787133</t>
  </si>
  <si>
    <t>ZAKUPNINE I NAJAMNINE</t>
  </si>
  <si>
    <t>HRVATSKO NARODNO KAZ.</t>
  </si>
  <si>
    <t>10852199405</t>
  </si>
  <si>
    <t>DRŽAVNI PRORAČUN</t>
  </si>
  <si>
    <t>1</t>
  </si>
  <si>
    <t>AKD-ZAŠTITA D.O.O.</t>
  </si>
  <si>
    <t>09253797076</t>
  </si>
  <si>
    <t>LEDO plus d.o.o.</t>
  </si>
  <si>
    <t>07179054100</t>
  </si>
  <si>
    <t>MEGA-POLIPLET D.O.O.</t>
  </si>
  <si>
    <t>05685472455</t>
  </si>
  <si>
    <t>TEDI POSLOVANJE D.O.O.</t>
  </si>
  <si>
    <t>05614216244</t>
  </si>
  <si>
    <t>MAT TEKSTILE D.O.O.</t>
  </si>
  <si>
    <t>05145374626</t>
  </si>
  <si>
    <t>44320 KUTINA</t>
  </si>
  <si>
    <t>RIGETA d.o.o.</t>
  </si>
  <si>
    <t>05050699714</t>
  </si>
  <si>
    <t>ZVIBOR D.O.O.</t>
  </si>
  <si>
    <t>03454358063</t>
  </si>
  <si>
    <t>DILJEXPORT d.o.o.</t>
  </si>
  <si>
    <t>00089952586</t>
  </si>
  <si>
    <t>PIZZERIA ALLA PACE SRLS</t>
  </si>
  <si>
    <t>-</t>
  </si>
  <si>
    <t>GRADO</t>
  </si>
  <si>
    <t>PLAĆE ZA REDOVNI RAD</t>
  </si>
  <si>
    <t>OSTALI RASHODI ZA ZAPOSLENE</t>
  </si>
  <si>
    <t>DOPRINOSI ZA OBVEZNO ZDRAVSTVENO OSIGURANJE</t>
  </si>
  <si>
    <t>Sveukupno:</t>
  </si>
  <si>
    <t>PLAĆA ZAPOSLENIKA</t>
  </si>
  <si>
    <t>DOPRINOSI NA PLAĆU</t>
  </si>
  <si>
    <t>OSTALI RASHOI ZA ZAPOSLENE</t>
  </si>
  <si>
    <t>PUTNI NALOG</t>
  </si>
  <si>
    <t>PRIJEVOZ 03-2025</t>
  </si>
  <si>
    <t>PEKARSKI TRGOVAČKI OBRT "SOPOT"</t>
  </si>
  <si>
    <t>23549876606</t>
  </si>
  <si>
    <t>Zagreb, 19.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</si>
</sst>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1"/>
  <sheetViews>
    <sheetView tabSelected="1" zoomScaleNormal="100" workbookViewId="0">
      <selection activeCell="A168" sqref="A168"/>
    </sheetView>
  </sheetViews>
  <sheetFormatPr defaultRowHeight="15" x14ac:dyDescent="0.25"/>
  <cols>
    <col min="1" max="1" width="48" customWidth="1"/>
    <col min="2" max="2" width="15.28515625" style="11" customWidth="1"/>
    <col min="3" max="3" width="22.140625" customWidth="1"/>
    <col min="4" max="4" width="13.85546875" style="15" customWidth="1"/>
    <col min="5" max="5" width="11.85546875" customWidth="1"/>
    <col min="6" max="6" width="56" customWidth="1"/>
    <col min="7" max="7" width="28.8554687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2192.3200000000002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2192.3200000000002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66.5</v>
      </c>
      <c r="E9" s="10">
        <v>3212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66.5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856.79</v>
      </c>
      <c r="E11" s="10">
        <v>3224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856.79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809.76</v>
      </c>
      <c r="E13" s="10">
        <v>3222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809.76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207.32</v>
      </c>
      <c r="E15" s="10">
        <v>3431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207.32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28</v>
      </c>
      <c r="D17" s="18">
        <v>280.92</v>
      </c>
      <c r="E17" s="10">
        <v>3222</v>
      </c>
      <c r="F17" s="9" t="s">
        <v>25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280.92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28</v>
      </c>
      <c r="D19" s="18">
        <v>5046.25</v>
      </c>
      <c r="E19" s="10">
        <v>3232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5046.25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318.60000000000002</v>
      </c>
      <c r="E21" s="10">
        <v>3234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318.60000000000002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5.94</v>
      </c>
      <c r="E23" s="10">
        <v>3231</v>
      </c>
      <c r="F23" s="9" t="s">
        <v>41</v>
      </c>
      <c r="G23" s="27" t="s">
        <v>14</v>
      </c>
    </row>
    <row r="24" spans="1:7" x14ac:dyDescent="0.25">
      <c r="A24" s="9"/>
      <c r="B24" s="14"/>
      <c r="C24" s="10"/>
      <c r="D24" s="18">
        <v>8.9</v>
      </c>
      <c r="E24" s="10">
        <v>3231</v>
      </c>
      <c r="F24" s="9" t="s">
        <v>41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14.84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26.11</v>
      </c>
      <c r="E26" s="10">
        <v>3231</v>
      </c>
      <c r="F26" s="9" t="s">
        <v>41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26.11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28</v>
      </c>
      <c r="D28" s="18">
        <v>4.91</v>
      </c>
      <c r="E28" s="10">
        <v>3431</v>
      </c>
      <c r="F28" s="9" t="s">
        <v>29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4.91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28</v>
      </c>
      <c r="D30" s="18">
        <v>1435.32</v>
      </c>
      <c r="E30" s="10">
        <v>3234</v>
      </c>
      <c r="F30" s="9" t="s">
        <v>38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1435.32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2665</v>
      </c>
      <c r="E32" s="10">
        <v>3222</v>
      </c>
      <c r="F32" s="9" t="s">
        <v>25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2665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28</v>
      </c>
      <c r="D34" s="18">
        <v>5204.32</v>
      </c>
      <c r="E34" s="10">
        <v>3234</v>
      </c>
      <c r="F34" s="9" t="s">
        <v>38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5204.32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28</v>
      </c>
      <c r="D36" s="18">
        <v>146</v>
      </c>
      <c r="E36" s="10">
        <v>3239</v>
      </c>
      <c r="F36" s="9" t="s">
        <v>55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146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28</v>
      </c>
      <c r="D38" s="18">
        <v>577.35</v>
      </c>
      <c r="E38" s="10">
        <v>3212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577.35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12</v>
      </c>
      <c r="D40" s="18">
        <v>47.89</v>
      </c>
      <c r="E40" s="10">
        <v>3295</v>
      </c>
      <c r="F40" s="9" t="s">
        <v>60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47.89</v>
      </c>
      <c r="E41" s="23"/>
      <c r="F41" s="25"/>
      <c r="G41" s="26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11108.41</v>
      </c>
      <c r="E42" s="10">
        <v>3222</v>
      </c>
      <c r="F42" s="9" t="s">
        <v>25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11108.41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28</v>
      </c>
      <c r="D44" s="18">
        <v>300</v>
      </c>
      <c r="E44" s="10">
        <v>3299</v>
      </c>
      <c r="F44" s="9" t="s">
        <v>66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300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69</v>
      </c>
      <c r="D46" s="18">
        <v>11</v>
      </c>
      <c r="E46" s="10">
        <v>3231</v>
      </c>
      <c r="F46" s="9" t="s">
        <v>41</v>
      </c>
      <c r="G46" s="27" t="s">
        <v>14</v>
      </c>
    </row>
    <row r="47" spans="1:7" x14ac:dyDescent="0.25">
      <c r="A47" s="9"/>
      <c r="B47" s="14"/>
      <c r="C47" s="10"/>
      <c r="D47" s="18">
        <v>1075</v>
      </c>
      <c r="E47" s="10">
        <v>3299</v>
      </c>
      <c r="F47" s="9" t="s">
        <v>66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SUM(D46:D47)</f>
        <v>1086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63</v>
      </c>
      <c r="D49" s="18">
        <v>4247.25</v>
      </c>
      <c r="E49" s="10">
        <v>3222</v>
      </c>
      <c r="F49" s="9" t="s">
        <v>25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4247.25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44</v>
      </c>
      <c r="D51" s="18">
        <v>39.81</v>
      </c>
      <c r="E51" s="10">
        <v>3222</v>
      </c>
      <c r="F51" s="9" t="s">
        <v>25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39.81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76</v>
      </c>
      <c r="D53" s="18">
        <v>59.03</v>
      </c>
      <c r="E53" s="10">
        <v>3232</v>
      </c>
      <c r="F53" s="9" t="s">
        <v>34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59.03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28</v>
      </c>
      <c r="D55" s="18">
        <v>114.68</v>
      </c>
      <c r="E55" s="10">
        <v>3223</v>
      </c>
      <c r="F55" s="9" t="s">
        <v>79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114.68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82</v>
      </c>
      <c r="D57" s="18">
        <v>137.5</v>
      </c>
      <c r="E57" s="10">
        <v>3238</v>
      </c>
      <c r="F57" s="9" t="s">
        <v>83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137.5</v>
      </c>
      <c r="E58" s="23"/>
      <c r="F58" s="25"/>
      <c r="G58" s="26"/>
    </row>
    <row r="59" spans="1:7" x14ac:dyDescent="0.25">
      <c r="A59" s="9" t="s">
        <v>84</v>
      </c>
      <c r="B59" s="14" t="s">
        <v>85</v>
      </c>
      <c r="C59" s="10" t="s">
        <v>28</v>
      </c>
      <c r="D59" s="18">
        <v>129.02000000000001</v>
      </c>
      <c r="E59" s="10">
        <v>3224</v>
      </c>
      <c r="F59" s="9" t="s">
        <v>13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129.02000000000001</v>
      </c>
      <c r="E60" s="23"/>
      <c r="F60" s="25"/>
      <c r="G60" s="26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444.76</v>
      </c>
      <c r="E61" s="10">
        <v>3222</v>
      </c>
      <c r="F61" s="9" t="s">
        <v>25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444.76</v>
      </c>
      <c r="E62" s="23"/>
      <c r="F62" s="25"/>
      <c r="G62" s="26"/>
    </row>
    <row r="63" spans="1:7" x14ac:dyDescent="0.25">
      <c r="A63" s="9" t="s">
        <v>89</v>
      </c>
      <c r="B63" s="14" t="s">
        <v>90</v>
      </c>
      <c r="C63" s="10" t="s">
        <v>28</v>
      </c>
      <c r="D63" s="18">
        <v>53.1</v>
      </c>
      <c r="E63" s="10">
        <v>3295</v>
      </c>
      <c r="F63" s="9" t="s">
        <v>60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53.1</v>
      </c>
      <c r="E64" s="23"/>
      <c r="F64" s="25"/>
      <c r="G64" s="26"/>
    </row>
    <row r="65" spans="1:7" x14ac:dyDescent="0.25">
      <c r="A65" s="9" t="s">
        <v>91</v>
      </c>
      <c r="B65" s="14" t="s">
        <v>92</v>
      </c>
      <c r="C65" s="10" t="s">
        <v>12</v>
      </c>
      <c r="D65" s="18">
        <v>1450</v>
      </c>
      <c r="E65" s="10">
        <v>3299</v>
      </c>
      <c r="F65" s="9" t="s">
        <v>66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1450</v>
      </c>
      <c r="E66" s="23"/>
      <c r="F66" s="25"/>
      <c r="G66" s="26"/>
    </row>
    <row r="67" spans="1:7" x14ac:dyDescent="0.25">
      <c r="A67" s="9" t="s">
        <v>93</v>
      </c>
      <c r="B67" s="14" t="s">
        <v>94</v>
      </c>
      <c r="C67" s="10" t="s">
        <v>28</v>
      </c>
      <c r="D67" s="18">
        <v>49</v>
      </c>
      <c r="E67" s="10">
        <v>3299</v>
      </c>
      <c r="F67" s="9" t="s">
        <v>66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49</v>
      </c>
      <c r="E68" s="23"/>
      <c r="F68" s="25"/>
      <c r="G68" s="26"/>
    </row>
    <row r="69" spans="1:7" x14ac:dyDescent="0.25">
      <c r="A69" s="9" t="s">
        <v>95</v>
      </c>
      <c r="B69" s="14" t="s">
        <v>96</v>
      </c>
      <c r="C69" s="10" t="s">
        <v>28</v>
      </c>
      <c r="D69" s="18">
        <v>8</v>
      </c>
      <c r="E69" s="10">
        <v>3221</v>
      </c>
      <c r="F69" s="9" t="s">
        <v>97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8</v>
      </c>
      <c r="E70" s="23"/>
      <c r="F70" s="25"/>
      <c r="G70" s="26"/>
    </row>
    <row r="71" spans="1:7" x14ac:dyDescent="0.25">
      <c r="A71" s="9" t="s">
        <v>98</v>
      </c>
      <c r="B71" s="14" t="s">
        <v>99</v>
      </c>
      <c r="C71" s="10" t="s">
        <v>28</v>
      </c>
      <c r="D71" s="18">
        <v>246</v>
      </c>
      <c r="E71" s="10">
        <v>3299</v>
      </c>
      <c r="F71" s="9" t="s">
        <v>66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246</v>
      </c>
      <c r="E72" s="23"/>
      <c r="F72" s="25"/>
      <c r="G72" s="26"/>
    </row>
    <row r="73" spans="1:7" x14ac:dyDescent="0.25">
      <c r="A73" s="9" t="s">
        <v>100</v>
      </c>
      <c r="B73" s="14" t="s">
        <v>101</v>
      </c>
      <c r="C73" s="10" t="s">
        <v>28</v>
      </c>
      <c r="D73" s="18">
        <v>5459.24</v>
      </c>
      <c r="E73" s="10">
        <v>3223</v>
      </c>
      <c r="F73" s="9" t="s">
        <v>79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5459.24</v>
      </c>
      <c r="E74" s="23"/>
      <c r="F74" s="25"/>
      <c r="G74" s="26"/>
    </row>
    <row r="75" spans="1:7" x14ac:dyDescent="0.25">
      <c r="A75" s="9" t="s">
        <v>102</v>
      </c>
      <c r="B75" s="14" t="s">
        <v>103</v>
      </c>
      <c r="C75" s="10" t="s">
        <v>104</v>
      </c>
      <c r="D75" s="18">
        <v>488.26</v>
      </c>
      <c r="E75" s="10">
        <v>3222</v>
      </c>
      <c r="F75" s="9" t="s">
        <v>25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488.26</v>
      </c>
      <c r="E76" s="23"/>
      <c r="F76" s="25"/>
      <c r="G76" s="26"/>
    </row>
    <row r="77" spans="1:7" x14ac:dyDescent="0.25">
      <c r="A77" s="9" t="s">
        <v>105</v>
      </c>
      <c r="B77" s="14" t="s">
        <v>106</v>
      </c>
      <c r="C77" s="10" t="s">
        <v>69</v>
      </c>
      <c r="D77" s="18">
        <v>22.68</v>
      </c>
      <c r="E77" s="10">
        <v>3222</v>
      </c>
      <c r="F77" s="9" t="s">
        <v>25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22.68</v>
      </c>
      <c r="E78" s="23"/>
      <c r="F78" s="25"/>
      <c r="G78" s="26"/>
    </row>
    <row r="79" spans="1:7" x14ac:dyDescent="0.25">
      <c r="A79" s="9" t="s">
        <v>107</v>
      </c>
      <c r="B79" s="14" t="s">
        <v>108</v>
      </c>
      <c r="C79" s="10" t="s">
        <v>109</v>
      </c>
      <c r="D79" s="18">
        <v>1446</v>
      </c>
      <c r="E79" s="10">
        <v>3299</v>
      </c>
      <c r="F79" s="9" t="s">
        <v>66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1446</v>
      </c>
      <c r="E80" s="23"/>
      <c r="F80" s="25"/>
      <c r="G80" s="26"/>
    </row>
    <row r="81" spans="1:7" x14ac:dyDescent="0.25">
      <c r="A81" s="9" t="s">
        <v>110</v>
      </c>
      <c r="B81" s="14" t="s">
        <v>111</v>
      </c>
      <c r="C81" s="10" t="s">
        <v>28</v>
      </c>
      <c r="D81" s="18">
        <v>1706.19</v>
      </c>
      <c r="E81" s="10">
        <v>3295</v>
      </c>
      <c r="F81" s="9" t="s">
        <v>60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1706.19</v>
      </c>
      <c r="E82" s="23"/>
      <c r="F82" s="25"/>
      <c r="G82" s="26"/>
    </row>
    <row r="83" spans="1:7" x14ac:dyDescent="0.25">
      <c r="A83" s="9" t="s">
        <v>112</v>
      </c>
      <c r="B83" s="14" t="s">
        <v>113</v>
      </c>
      <c r="C83" s="10" t="s">
        <v>114</v>
      </c>
      <c r="D83" s="18">
        <v>136.25</v>
      </c>
      <c r="E83" s="10">
        <v>3232</v>
      </c>
      <c r="F83" s="9" t="s">
        <v>34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136.25</v>
      </c>
      <c r="E84" s="23"/>
      <c r="F84" s="25"/>
      <c r="G84" s="26"/>
    </row>
    <row r="85" spans="1:7" x14ac:dyDescent="0.25">
      <c r="A85" s="9" t="s">
        <v>115</v>
      </c>
      <c r="B85" s="14" t="s">
        <v>116</v>
      </c>
      <c r="C85" s="10" t="s">
        <v>12</v>
      </c>
      <c r="D85" s="18">
        <v>10.4</v>
      </c>
      <c r="E85" s="10">
        <v>3211</v>
      </c>
      <c r="F85" s="9" t="s">
        <v>117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10.4</v>
      </c>
      <c r="E86" s="23"/>
      <c r="F86" s="25"/>
      <c r="G86" s="26"/>
    </row>
    <row r="87" spans="1:7" x14ac:dyDescent="0.25">
      <c r="A87" s="9" t="s">
        <v>118</v>
      </c>
      <c r="B87" s="14" t="s">
        <v>119</v>
      </c>
      <c r="C87" s="10" t="s">
        <v>12</v>
      </c>
      <c r="D87" s="18">
        <v>53.75</v>
      </c>
      <c r="E87" s="10">
        <v>3214</v>
      </c>
      <c r="F87" s="9" t="s">
        <v>120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53.75</v>
      </c>
      <c r="E88" s="23"/>
      <c r="F88" s="25"/>
      <c r="G88" s="26"/>
    </row>
    <row r="89" spans="1:7" x14ac:dyDescent="0.25">
      <c r="A89" s="9" t="s">
        <v>121</v>
      </c>
      <c r="B89" s="14" t="s">
        <v>122</v>
      </c>
      <c r="C89" s="10" t="s">
        <v>123</v>
      </c>
      <c r="D89" s="18">
        <v>7098.02</v>
      </c>
      <c r="E89" s="10">
        <v>3222</v>
      </c>
      <c r="F89" s="9" t="s">
        <v>25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7098.02</v>
      </c>
      <c r="E90" s="23"/>
      <c r="F90" s="25"/>
      <c r="G90" s="26"/>
    </row>
    <row r="91" spans="1:7" x14ac:dyDescent="0.25">
      <c r="A91" s="9" t="s">
        <v>124</v>
      </c>
      <c r="B91" s="14" t="s">
        <v>125</v>
      </c>
      <c r="C91" s="10" t="s">
        <v>12</v>
      </c>
      <c r="D91" s="18">
        <v>143.34</v>
      </c>
      <c r="E91" s="10">
        <v>3238</v>
      </c>
      <c r="F91" s="9" t="s">
        <v>83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143.34</v>
      </c>
      <c r="E92" s="23"/>
      <c r="F92" s="25"/>
      <c r="G92" s="26"/>
    </row>
    <row r="93" spans="1:7" x14ac:dyDescent="0.25">
      <c r="A93" s="9" t="s">
        <v>126</v>
      </c>
      <c r="B93" s="14" t="s">
        <v>127</v>
      </c>
      <c r="C93" s="10" t="s">
        <v>128</v>
      </c>
      <c r="D93" s="18">
        <v>2502.0300000000002</v>
      </c>
      <c r="E93" s="10">
        <v>3222</v>
      </c>
      <c r="F93" s="9" t="s">
        <v>25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2502.0300000000002</v>
      </c>
      <c r="E94" s="23"/>
      <c r="F94" s="25"/>
      <c r="G94" s="26"/>
    </row>
    <row r="95" spans="1:7" x14ac:dyDescent="0.25">
      <c r="A95" s="9" t="s">
        <v>129</v>
      </c>
      <c r="B95" s="14" t="s">
        <v>130</v>
      </c>
      <c r="C95" s="10" t="s">
        <v>28</v>
      </c>
      <c r="D95" s="18">
        <v>1256.25</v>
      </c>
      <c r="E95" s="10">
        <v>3239</v>
      </c>
      <c r="F95" s="9" t="s">
        <v>55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1256.25</v>
      </c>
      <c r="E96" s="23"/>
      <c r="F96" s="25"/>
      <c r="G96" s="26"/>
    </row>
    <row r="97" spans="1:7" x14ac:dyDescent="0.25">
      <c r="A97" s="9" t="s">
        <v>131</v>
      </c>
      <c r="B97" s="14" t="s">
        <v>132</v>
      </c>
      <c r="C97" s="10" t="s">
        <v>133</v>
      </c>
      <c r="D97" s="18">
        <v>1036.6300000000001</v>
      </c>
      <c r="E97" s="10">
        <v>3222</v>
      </c>
      <c r="F97" s="9" t="s">
        <v>25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1036.6300000000001</v>
      </c>
      <c r="E98" s="23"/>
      <c r="F98" s="25"/>
      <c r="G98" s="26"/>
    </row>
    <row r="99" spans="1:7" x14ac:dyDescent="0.25">
      <c r="A99" s="9" t="s">
        <v>134</v>
      </c>
      <c r="B99" s="14" t="s">
        <v>135</v>
      </c>
      <c r="C99" s="10" t="s">
        <v>136</v>
      </c>
      <c r="D99" s="18">
        <v>2248.08</v>
      </c>
      <c r="E99" s="10">
        <v>3222</v>
      </c>
      <c r="F99" s="9" t="s">
        <v>25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2248.08</v>
      </c>
      <c r="E100" s="23"/>
      <c r="F100" s="25"/>
      <c r="G100" s="26"/>
    </row>
    <row r="101" spans="1:7" x14ac:dyDescent="0.25">
      <c r="A101" s="9" t="s">
        <v>137</v>
      </c>
      <c r="B101" s="14" t="s">
        <v>138</v>
      </c>
      <c r="C101" s="10" t="s">
        <v>139</v>
      </c>
      <c r="D101" s="18">
        <v>19.45</v>
      </c>
      <c r="E101" s="10">
        <v>3299</v>
      </c>
      <c r="F101" s="9" t="s">
        <v>66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19.45</v>
      </c>
      <c r="E102" s="23"/>
      <c r="F102" s="25"/>
      <c r="G102" s="26"/>
    </row>
    <row r="103" spans="1:7" x14ac:dyDescent="0.25">
      <c r="A103" s="9" t="s">
        <v>140</v>
      </c>
      <c r="B103" s="14" t="s">
        <v>141</v>
      </c>
      <c r="C103" s="10" t="s">
        <v>142</v>
      </c>
      <c r="D103" s="18">
        <v>138</v>
      </c>
      <c r="E103" s="10">
        <v>3213</v>
      </c>
      <c r="F103" s="9" t="s">
        <v>143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138</v>
      </c>
      <c r="E104" s="23"/>
      <c r="F104" s="25"/>
      <c r="G104" s="26"/>
    </row>
    <row r="105" spans="1:7" x14ac:dyDescent="0.25">
      <c r="A105" s="9" t="s">
        <v>144</v>
      </c>
      <c r="B105" s="14" t="s">
        <v>145</v>
      </c>
      <c r="C105" s="10" t="s">
        <v>12</v>
      </c>
      <c r="D105" s="18">
        <v>360</v>
      </c>
      <c r="E105" s="10">
        <v>3213</v>
      </c>
      <c r="F105" s="9" t="s">
        <v>143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360</v>
      </c>
      <c r="E106" s="23"/>
      <c r="F106" s="25"/>
      <c r="G106" s="26"/>
    </row>
    <row r="107" spans="1:7" x14ac:dyDescent="0.25">
      <c r="A107" s="9" t="s">
        <v>146</v>
      </c>
      <c r="B107" s="14" t="s">
        <v>147</v>
      </c>
      <c r="C107" s="10" t="s">
        <v>28</v>
      </c>
      <c r="D107" s="18">
        <v>45.2</v>
      </c>
      <c r="E107" s="10">
        <v>3222</v>
      </c>
      <c r="F107" s="9" t="s">
        <v>25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45.2</v>
      </c>
      <c r="E108" s="23"/>
      <c r="F108" s="25"/>
      <c r="G108" s="26"/>
    </row>
    <row r="109" spans="1:7" x14ac:dyDescent="0.25">
      <c r="A109" s="9" t="s">
        <v>148</v>
      </c>
      <c r="B109" s="14" t="s">
        <v>149</v>
      </c>
      <c r="C109" s="10" t="s">
        <v>28</v>
      </c>
      <c r="D109" s="18">
        <v>528.5</v>
      </c>
      <c r="E109" s="10">
        <v>3224</v>
      </c>
      <c r="F109" s="9" t="s">
        <v>13</v>
      </c>
      <c r="G109" s="27" t="s">
        <v>14</v>
      </c>
    </row>
    <row r="110" spans="1:7" x14ac:dyDescent="0.25">
      <c r="A110" s="9"/>
      <c r="B110" s="14"/>
      <c r="C110" s="10"/>
      <c r="D110" s="18">
        <v>472.83</v>
      </c>
      <c r="E110" s="10">
        <v>3238</v>
      </c>
      <c r="F110" s="9" t="s">
        <v>83</v>
      </c>
      <c r="G110" s="28" t="s">
        <v>14</v>
      </c>
    </row>
    <row r="111" spans="1:7" x14ac:dyDescent="0.25">
      <c r="A111" s="9"/>
      <c r="B111" s="14"/>
      <c r="C111" s="10"/>
      <c r="D111" s="18">
        <v>658.75</v>
      </c>
      <c r="E111" s="10">
        <v>4221</v>
      </c>
      <c r="F111" s="9" t="s">
        <v>150</v>
      </c>
      <c r="G111" s="28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SUM(D109:D111)</f>
        <v>1660.08</v>
      </c>
      <c r="E112" s="23"/>
      <c r="F112" s="25"/>
      <c r="G112" s="26"/>
    </row>
    <row r="113" spans="1:7" x14ac:dyDescent="0.25">
      <c r="A113" s="9" t="s">
        <v>151</v>
      </c>
      <c r="B113" s="14" t="s">
        <v>152</v>
      </c>
      <c r="C113" s="10" t="s">
        <v>28</v>
      </c>
      <c r="D113" s="18">
        <v>555</v>
      </c>
      <c r="E113" s="10">
        <v>3299</v>
      </c>
      <c r="F113" s="9" t="s">
        <v>66</v>
      </c>
      <c r="G113" s="27" t="s">
        <v>14</v>
      </c>
    </row>
    <row r="114" spans="1:7" x14ac:dyDescent="0.25">
      <c r="A114" s="9"/>
      <c r="B114" s="14"/>
      <c r="C114" s="10"/>
      <c r="D114" s="18">
        <v>3608.2</v>
      </c>
      <c r="E114" s="10">
        <v>3299</v>
      </c>
      <c r="F114" s="9" t="s">
        <v>66</v>
      </c>
      <c r="G114" s="28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f>SUM(D113:D114)</f>
        <v>4163.2</v>
      </c>
      <c r="E115" s="23"/>
      <c r="F115" s="25"/>
      <c r="G115" s="26"/>
    </row>
    <row r="116" spans="1:7" x14ac:dyDescent="0.25">
      <c r="A116" s="9" t="s">
        <v>153</v>
      </c>
      <c r="B116" s="14" t="s">
        <v>154</v>
      </c>
      <c r="C116" s="10" t="s">
        <v>155</v>
      </c>
      <c r="D116" s="18">
        <v>2728</v>
      </c>
      <c r="E116" s="10">
        <v>3222</v>
      </c>
      <c r="F116" s="9" t="s">
        <v>25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f>SUM(D116:D116)</f>
        <v>2728</v>
      </c>
      <c r="E117" s="23"/>
      <c r="F117" s="25"/>
      <c r="G117" s="26"/>
    </row>
    <row r="118" spans="1:7" x14ac:dyDescent="0.25">
      <c r="A118" s="9" t="s">
        <v>156</v>
      </c>
      <c r="B118" s="14" t="s">
        <v>157</v>
      </c>
      <c r="C118" s="10" t="s">
        <v>28</v>
      </c>
      <c r="D118" s="18">
        <v>382.55</v>
      </c>
      <c r="E118" s="10">
        <v>3231</v>
      </c>
      <c r="F118" s="9" t="s">
        <v>41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f>SUM(D118:D118)</f>
        <v>382.55</v>
      </c>
      <c r="E119" s="23"/>
      <c r="F119" s="25"/>
      <c r="G119" s="26"/>
    </row>
    <row r="120" spans="1:7" x14ac:dyDescent="0.25">
      <c r="A120" s="9" t="s">
        <v>158</v>
      </c>
      <c r="B120" s="14" t="s">
        <v>159</v>
      </c>
      <c r="C120" s="10" t="s">
        <v>76</v>
      </c>
      <c r="D120" s="18">
        <v>306.52</v>
      </c>
      <c r="E120" s="10">
        <v>3223</v>
      </c>
      <c r="F120" s="9" t="s">
        <v>79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f>SUM(D120:D120)</f>
        <v>306.52</v>
      </c>
      <c r="E121" s="23"/>
      <c r="F121" s="25"/>
      <c r="G121" s="26"/>
    </row>
    <row r="122" spans="1:7" x14ac:dyDescent="0.25">
      <c r="A122" s="9" t="s">
        <v>160</v>
      </c>
      <c r="B122" s="14" t="s">
        <v>161</v>
      </c>
      <c r="C122" s="10" t="s">
        <v>162</v>
      </c>
      <c r="D122" s="18">
        <v>2793</v>
      </c>
      <c r="E122" s="10">
        <v>3299</v>
      </c>
      <c r="F122" s="9" t="s">
        <v>66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SUM(D122:D122)</f>
        <v>2793</v>
      </c>
      <c r="E123" s="23"/>
      <c r="F123" s="25"/>
      <c r="G123" s="26"/>
    </row>
    <row r="124" spans="1:7" x14ac:dyDescent="0.25">
      <c r="A124" s="9" t="s">
        <v>163</v>
      </c>
      <c r="B124" s="14" t="s">
        <v>164</v>
      </c>
      <c r="C124" s="10" t="s">
        <v>12</v>
      </c>
      <c r="D124" s="18">
        <v>148.43</v>
      </c>
      <c r="E124" s="10">
        <v>3222</v>
      </c>
      <c r="F124" s="9" t="s">
        <v>25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148.43</v>
      </c>
      <c r="E125" s="23"/>
      <c r="F125" s="25"/>
      <c r="G125" s="26"/>
    </row>
    <row r="126" spans="1:7" x14ac:dyDescent="0.25">
      <c r="A126" s="9" t="s">
        <v>165</v>
      </c>
      <c r="B126" s="14" t="s">
        <v>166</v>
      </c>
      <c r="C126" s="10" t="s">
        <v>28</v>
      </c>
      <c r="D126" s="18">
        <v>613.6</v>
      </c>
      <c r="E126" s="10">
        <v>3237</v>
      </c>
      <c r="F126" s="9" t="s">
        <v>167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613.6</v>
      </c>
      <c r="E127" s="23"/>
      <c r="F127" s="25"/>
      <c r="G127" s="26"/>
    </row>
    <row r="128" spans="1:7" x14ac:dyDescent="0.25">
      <c r="A128" s="9" t="s">
        <v>168</v>
      </c>
      <c r="B128" s="14" t="s">
        <v>169</v>
      </c>
      <c r="C128" s="10" t="s">
        <v>28</v>
      </c>
      <c r="D128" s="18">
        <v>1424.71</v>
      </c>
      <c r="E128" s="10">
        <v>4221</v>
      </c>
      <c r="F128" s="9" t="s">
        <v>150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SUM(D128:D128)</f>
        <v>1424.71</v>
      </c>
      <c r="E129" s="23"/>
      <c r="F129" s="25"/>
      <c r="G129" s="26"/>
    </row>
    <row r="130" spans="1:7" x14ac:dyDescent="0.25">
      <c r="A130" s="9" t="s">
        <v>170</v>
      </c>
      <c r="B130" s="14" t="s">
        <v>171</v>
      </c>
      <c r="C130" s="10" t="s">
        <v>28</v>
      </c>
      <c r="D130" s="18">
        <v>12945.87</v>
      </c>
      <c r="E130" s="10">
        <v>3223</v>
      </c>
      <c r="F130" s="9" t="s">
        <v>79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f>SUM(D130:D130)</f>
        <v>12945.87</v>
      </c>
      <c r="E131" s="23"/>
      <c r="F131" s="25"/>
      <c r="G131" s="26"/>
    </row>
    <row r="132" spans="1:7" x14ac:dyDescent="0.25">
      <c r="A132" s="9" t="s">
        <v>172</v>
      </c>
      <c r="B132" s="14" t="s">
        <v>173</v>
      </c>
      <c r="C132" s="10" t="s">
        <v>12</v>
      </c>
      <c r="D132" s="18">
        <v>231.91</v>
      </c>
      <c r="E132" s="10">
        <v>3222</v>
      </c>
      <c r="F132" s="9" t="s">
        <v>25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f>SUM(D132:D132)</f>
        <v>231.91</v>
      </c>
      <c r="E133" s="23"/>
      <c r="F133" s="25"/>
      <c r="G133" s="26"/>
    </row>
    <row r="134" spans="1:7" x14ac:dyDescent="0.25">
      <c r="A134" s="9" t="s">
        <v>174</v>
      </c>
      <c r="B134" s="14" t="s">
        <v>175</v>
      </c>
      <c r="C134" s="10" t="s">
        <v>28</v>
      </c>
      <c r="D134" s="18">
        <v>241.25</v>
      </c>
      <c r="E134" s="10">
        <v>3235</v>
      </c>
      <c r="F134" s="9" t="s">
        <v>176</v>
      </c>
      <c r="G134" s="27" t="s">
        <v>14</v>
      </c>
    </row>
    <row r="135" spans="1:7" ht="27" customHeight="1" thickBot="1" x14ac:dyDescent="0.3">
      <c r="A135" s="21" t="s">
        <v>15</v>
      </c>
      <c r="B135" s="22"/>
      <c r="C135" s="23"/>
      <c r="D135" s="24">
        <f>SUM(D134:D134)</f>
        <v>241.25</v>
      </c>
      <c r="E135" s="23"/>
      <c r="F135" s="25"/>
      <c r="G135" s="26"/>
    </row>
    <row r="136" spans="1:7" x14ac:dyDescent="0.25">
      <c r="A136" s="9" t="s">
        <v>177</v>
      </c>
      <c r="B136" s="14" t="s">
        <v>178</v>
      </c>
      <c r="C136" s="10" t="s">
        <v>28</v>
      </c>
      <c r="D136" s="18">
        <v>381.5</v>
      </c>
      <c r="E136" s="10">
        <v>3299</v>
      </c>
      <c r="F136" s="9" t="s">
        <v>66</v>
      </c>
      <c r="G136" s="27" t="s">
        <v>14</v>
      </c>
    </row>
    <row r="137" spans="1:7" ht="27" customHeight="1" thickBot="1" x14ac:dyDescent="0.3">
      <c r="A137" s="21" t="s">
        <v>15</v>
      </c>
      <c r="B137" s="22"/>
      <c r="C137" s="23"/>
      <c r="D137" s="24">
        <f>SUM(D136:D136)</f>
        <v>381.5</v>
      </c>
      <c r="E137" s="23"/>
      <c r="F137" s="25"/>
      <c r="G137" s="26"/>
    </row>
    <row r="138" spans="1:7" x14ac:dyDescent="0.25">
      <c r="A138" s="9" t="s">
        <v>179</v>
      </c>
      <c r="B138" s="14" t="s">
        <v>180</v>
      </c>
      <c r="C138" s="10" t="s">
        <v>28</v>
      </c>
      <c r="D138" s="18">
        <v>80</v>
      </c>
      <c r="E138" s="10">
        <v>3214</v>
      </c>
      <c r="F138" s="9" t="s">
        <v>120</v>
      </c>
      <c r="G138" s="27" t="s">
        <v>14</v>
      </c>
    </row>
    <row r="139" spans="1:7" ht="27" customHeight="1" thickBot="1" x14ac:dyDescent="0.3">
      <c r="A139" s="21" t="s">
        <v>15</v>
      </c>
      <c r="B139" s="22"/>
      <c r="C139" s="23"/>
      <c r="D139" s="24">
        <f>SUM(D138:D138)</f>
        <v>80</v>
      </c>
      <c r="E139" s="23"/>
      <c r="F139" s="25"/>
      <c r="G139" s="26"/>
    </row>
    <row r="140" spans="1:7" x14ac:dyDescent="0.25">
      <c r="A140" s="9" t="s">
        <v>181</v>
      </c>
      <c r="B140" s="14" t="s">
        <v>182</v>
      </c>
      <c r="C140" s="10" t="s">
        <v>12</v>
      </c>
      <c r="D140" s="18">
        <v>99.2</v>
      </c>
      <c r="E140" s="10">
        <v>3239</v>
      </c>
      <c r="F140" s="9" t="s">
        <v>55</v>
      </c>
      <c r="G140" s="27" t="s">
        <v>14</v>
      </c>
    </row>
    <row r="141" spans="1:7" ht="27" customHeight="1" thickBot="1" x14ac:dyDescent="0.3">
      <c r="A141" s="21" t="s">
        <v>15</v>
      </c>
      <c r="B141" s="22"/>
      <c r="C141" s="23"/>
      <c r="D141" s="24">
        <f>SUM(D140:D140)</f>
        <v>99.2</v>
      </c>
      <c r="E141" s="23"/>
      <c r="F141" s="25"/>
      <c r="G141" s="26"/>
    </row>
    <row r="142" spans="1:7" x14ac:dyDescent="0.25">
      <c r="A142" s="9" t="s">
        <v>183</v>
      </c>
      <c r="B142" s="14" t="s">
        <v>184</v>
      </c>
      <c r="C142" s="10" t="s">
        <v>28</v>
      </c>
      <c r="D142" s="18">
        <v>311.75</v>
      </c>
      <c r="E142" s="10">
        <v>3222</v>
      </c>
      <c r="F142" s="9" t="s">
        <v>25</v>
      </c>
      <c r="G142" s="27" t="s">
        <v>14</v>
      </c>
    </row>
    <row r="143" spans="1:7" ht="27" customHeight="1" thickBot="1" x14ac:dyDescent="0.3">
      <c r="A143" s="21" t="s">
        <v>15</v>
      </c>
      <c r="B143" s="22"/>
      <c r="C143" s="23"/>
      <c r="D143" s="24">
        <f>SUM(D142:D142)</f>
        <v>311.75</v>
      </c>
      <c r="E143" s="23"/>
      <c r="F143" s="25"/>
      <c r="G143" s="26"/>
    </row>
    <row r="144" spans="1:7" x14ac:dyDescent="0.25">
      <c r="A144" s="9" t="s">
        <v>185</v>
      </c>
      <c r="B144" s="14" t="s">
        <v>186</v>
      </c>
      <c r="C144" s="10" t="s">
        <v>12</v>
      </c>
      <c r="D144" s="18">
        <v>42.1</v>
      </c>
      <c r="E144" s="10">
        <v>3224</v>
      </c>
      <c r="F144" s="9" t="s">
        <v>13</v>
      </c>
      <c r="G144" s="27" t="s">
        <v>14</v>
      </c>
    </row>
    <row r="145" spans="1:7" ht="27" customHeight="1" thickBot="1" x14ac:dyDescent="0.3">
      <c r="A145" s="21" t="s">
        <v>15</v>
      </c>
      <c r="B145" s="22"/>
      <c r="C145" s="23"/>
      <c r="D145" s="24">
        <f>SUM(D144:D144)</f>
        <v>42.1</v>
      </c>
      <c r="E145" s="23"/>
      <c r="F145" s="25"/>
      <c r="G145" s="26"/>
    </row>
    <row r="146" spans="1:7" x14ac:dyDescent="0.25">
      <c r="A146" s="9" t="s">
        <v>187</v>
      </c>
      <c r="B146" s="14" t="s">
        <v>188</v>
      </c>
      <c r="C146" s="10" t="s">
        <v>12</v>
      </c>
      <c r="D146" s="18">
        <v>12</v>
      </c>
      <c r="E146" s="10">
        <v>3299</v>
      </c>
      <c r="F146" s="9" t="s">
        <v>66</v>
      </c>
      <c r="G146" s="27" t="s">
        <v>14</v>
      </c>
    </row>
    <row r="147" spans="1:7" ht="27" customHeight="1" thickBot="1" x14ac:dyDescent="0.3">
      <c r="A147" s="21" t="s">
        <v>15</v>
      </c>
      <c r="B147" s="22"/>
      <c r="C147" s="23"/>
      <c r="D147" s="24">
        <f>SUM(D146:D146)</f>
        <v>12</v>
      </c>
      <c r="E147" s="23"/>
      <c r="F147" s="25"/>
      <c r="G147" s="26"/>
    </row>
    <row r="148" spans="1:7" x14ac:dyDescent="0.25">
      <c r="A148" s="9" t="s">
        <v>189</v>
      </c>
      <c r="B148" s="14" t="s">
        <v>190</v>
      </c>
      <c r="C148" s="10" t="s">
        <v>191</v>
      </c>
      <c r="D148" s="18">
        <v>43</v>
      </c>
      <c r="E148" s="10">
        <v>3299</v>
      </c>
      <c r="F148" s="9" t="s">
        <v>66</v>
      </c>
      <c r="G148" s="27" t="s">
        <v>14</v>
      </c>
    </row>
    <row r="149" spans="1:7" ht="27" customHeight="1" thickBot="1" x14ac:dyDescent="0.3">
      <c r="A149" s="21" t="s">
        <v>15</v>
      </c>
      <c r="B149" s="22"/>
      <c r="C149" s="23"/>
      <c r="D149" s="24">
        <f>SUM(D148:D148)</f>
        <v>43</v>
      </c>
      <c r="E149" s="23"/>
      <c r="F149" s="25"/>
      <c r="G149" s="26"/>
    </row>
    <row r="150" spans="1:7" x14ac:dyDescent="0.25">
      <c r="A150" s="9" t="s">
        <v>192</v>
      </c>
      <c r="B150" s="14" t="s">
        <v>193</v>
      </c>
      <c r="C150" s="10" t="s">
        <v>63</v>
      </c>
      <c r="D150" s="18">
        <v>2022.31</v>
      </c>
      <c r="E150" s="10">
        <v>3222</v>
      </c>
      <c r="F150" s="9" t="s">
        <v>25</v>
      </c>
      <c r="G150" s="27" t="s">
        <v>14</v>
      </c>
    </row>
    <row r="151" spans="1:7" ht="27" customHeight="1" thickBot="1" x14ac:dyDescent="0.3">
      <c r="A151" s="21" t="s">
        <v>15</v>
      </c>
      <c r="B151" s="22"/>
      <c r="C151" s="23"/>
      <c r="D151" s="24">
        <f>SUM(D150:D150)</f>
        <v>2022.31</v>
      </c>
      <c r="E151" s="23"/>
      <c r="F151" s="25"/>
      <c r="G151" s="26"/>
    </row>
    <row r="152" spans="1:7" x14ac:dyDescent="0.25">
      <c r="A152" s="9" t="s">
        <v>194</v>
      </c>
      <c r="B152" s="14" t="s">
        <v>195</v>
      </c>
      <c r="C152" s="10" t="s">
        <v>12</v>
      </c>
      <c r="D152" s="18">
        <v>260.3</v>
      </c>
      <c r="E152" s="10">
        <v>3222</v>
      </c>
      <c r="F152" s="9" t="s">
        <v>25</v>
      </c>
      <c r="G152" s="27" t="s">
        <v>14</v>
      </c>
    </row>
    <row r="153" spans="1:7" ht="27" customHeight="1" thickBot="1" x14ac:dyDescent="0.3">
      <c r="A153" s="21" t="s">
        <v>15</v>
      </c>
      <c r="B153" s="22"/>
      <c r="C153" s="23"/>
      <c r="D153" s="24">
        <f>SUM(D152:D152)</f>
        <v>260.3</v>
      </c>
      <c r="E153" s="23"/>
      <c r="F153" s="25"/>
      <c r="G153" s="26"/>
    </row>
    <row r="154" spans="1:7" x14ac:dyDescent="0.25">
      <c r="A154" s="9" t="s">
        <v>196</v>
      </c>
      <c r="B154" s="14" t="s">
        <v>197</v>
      </c>
      <c r="C154" s="10" t="s">
        <v>28</v>
      </c>
      <c r="D154" s="18">
        <v>1212.75</v>
      </c>
      <c r="E154" s="10">
        <v>3222</v>
      </c>
      <c r="F154" s="9" t="s">
        <v>25</v>
      </c>
      <c r="G154" s="27" t="s">
        <v>14</v>
      </c>
    </row>
    <row r="155" spans="1:7" ht="27" customHeight="1" thickBot="1" x14ac:dyDescent="0.3">
      <c r="A155" s="21" t="s">
        <v>15</v>
      </c>
      <c r="B155" s="22"/>
      <c r="C155" s="23"/>
      <c r="D155" s="24">
        <f>SUM(D154:D154)</f>
        <v>1212.75</v>
      </c>
      <c r="E155" s="23"/>
      <c r="F155" s="25"/>
      <c r="G155" s="26"/>
    </row>
    <row r="156" spans="1:7" x14ac:dyDescent="0.25">
      <c r="A156" s="9" t="s">
        <v>198</v>
      </c>
      <c r="B156" s="14" t="s">
        <v>199</v>
      </c>
      <c r="C156" s="10" t="s">
        <v>200</v>
      </c>
      <c r="D156" s="18">
        <v>700</v>
      </c>
      <c r="E156" s="10">
        <v>3222</v>
      </c>
      <c r="F156" s="9" t="s">
        <v>25</v>
      </c>
      <c r="G156" s="27" t="s">
        <v>14</v>
      </c>
    </row>
    <row r="157" spans="1:7" ht="27" customHeight="1" thickBot="1" x14ac:dyDescent="0.3">
      <c r="A157" s="21" t="s">
        <v>15</v>
      </c>
      <c r="B157" s="22"/>
      <c r="C157" s="23"/>
      <c r="D157" s="24">
        <f>SUM(D156:D156)</f>
        <v>700</v>
      </c>
      <c r="E157" s="23"/>
      <c r="F157" s="25"/>
      <c r="G157" s="26"/>
    </row>
    <row r="158" spans="1:7" x14ac:dyDescent="0.25">
      <c r="A158" s="9" t="s">
        <v>205</v>
      </c>
      <c r="B158" s="14"/>
      <c r="C158" s="10"/>
      <c r="D158" s="18">
        <v>99348.84</v>
      </c>
      <c r="E158" s="10">
        <v>3111</v>
      </c>
      <c r="F158" s="9" t="s">
        <v>201</v>
      </c>
      <c r="G158" s="27" t="s">
        <v>14</v>
      </c>
    </row>
    <row r="159" spans="1:7" x14ac:dyDescent="0.25">
      <c r="A159" s="9" t="s">
        <v>207</v>
      </c>
      <c r="B159" s="14"/>
      <c r="C159" s="10"/>
      <c r="D159" s="18">
        <v>6020.72</v>
      </c>
      <c r="E159" s="10">
        <v>3121</v>
      </c>
      <c r="F159" s="9" t="s">
        <v>202</v>
      </c>
      <c r="G159" s="28" t="s">
        <v>14</v>
      </c>
    </row>
    <row r="160" spans="1:7" x14ac:dyDescent="0.25">
      <c r="A160" s="9" t="s">
        <v>206</v>
      </c>
      <c r="B160" s="14"/>
      <c r="C160" s="10"/>
      <c r="D160" s="18">
        <v>16090.25</v>
      </c>
      <c r="E160" s="10">
        <v>3132</v>
      </c>
      <c r="F160" s="9" t="s">
        <v>203</v>
      </c>
      <c r="G160" s="28" t="s">
        <v>14</v>
      </c>
    </row>
    <row r="161" spans="1:7" x14ac:dyDescent="0.25">
      <c r="A161" s="9" t="s">
        <v>208</v>
      </c>
      <c r="B161" s="14"/>
      <c r="C161" s="10"/>
      <c r="D161" s="18">
        <v>212.4</v>
      </c>
      <c r="E161" s="10">
        <v>3211</v>
      </c>
      <c r="F161" s="9" t="s">
        <v>117</v>
      </c>
      <c r="G161" s="28" t="s">
        <v>14</v>
      </c>
    </row>
    <row r="162" spans="1:7" x14ac:dyDescent="0.25">
      <c r="A162" s="9" t="s">
        <v>209</v>
      </c>
      <c r="B162" s="14"/>
      <c r="C162" s="10"/>
      <c r="D162" s="18">
        <v>2790.73</v>
      </c>
      <c r="E162" s="10">
        <v>3212</v>
      </c>
      <c r="F162" s="9" t="s">
        <v>19</v>
      </c>
      <c r="G162" s="28" t="s">
        <v>14</v>
      </c>
    </row>
    <row r="163" spans="1:7" x14ac:dyDescent="0.25">
      <c r="A163" s="9" t="s">
        <v>210</v>
      </c>
      <c r="B163" s="14" t="s">
        <v>211</v>
      </c>
      <c r="C163" s="10" t="s">
        <v>12</v>
      </c>
      <c r="D163" s="18">
        <v>7.2</v>
      </c>
      <c r="E163" s="10">
        <v>3222</v>
      </c>
      <c r="F163" s="9" t="s">
        <v>25</v>
      </c>
      <c r="G163" s="28" t="s">
        <v>14</v>
      </c>
    </row>
    <row r="164" spans="1:7" ht="15.75" thickBot="1" x14ac:dyDescent="0.3">
      <c r="A164" s="21" t="s">
        <v>15</v>
      </c>
      <c r="B164" s="22"/>
      <c r="C164" s="23"/>
      <c r="D164" s="24">
        <f>SUM(D158:D163)</f>
        <v>124470.13999999998</v>
      </c>
      <c r="E164" s="23"/>
      <c r="F164" s="25"/>
      <c r="G164" s="26"/>
    </row>
    <row r="165" spans="1:7" ht="15.75" thickBot="1" x14ac:dyDescent="0.3">
      <c r="A165" s="29" t="s">
        <v>204</v>
      </c>
      <c r="B165" s="30"/>
      <c r="C165" s="31"/>
      <c r="D165" s="32">
        <f>SUM(D8,D10,D12,D14,D16,D18,D20,D22,D25,D27,D29,D31,D33,D35,D37,D39,D41,D43,D45,D48,D50,D52,D54,D56,D58,D60,D62,D64,D66,D68,D70,D72,D74,D76,D78,D80,D82,D84,D86,D88,D90,D92,D94,D96,D98,D100,D102,D104,D106,D108,D112,D115,D117,D119,D121,D123,D125,D127,D129,D131,D133,D135,D137,D139,D141,D143,D145,D147,D149,D151,D153,D155,D157,D164)</f>
        <v>220816.7</v>
      </c>
      <c r="E165" s="31"/>
      <c r="F165" s="33"/>
      <c r="G165" s="34"/>
    </row>
    <row r="166" spans="1:7" x14ac:dyDescent="0.25">
      <c r="A166" s="9"/>
      <c r="B166" s="14"/>
      <c r="C166" s="10"/>
      <c r="D166" s="18"/>
      <c r="E166" s="10"/>
      <c r="F166" s="9"/>
    </row>
    <row r="167" spans="1:7" x14ac:dyDescent="0.25">
      <c r="A167" s="9"/>
      <c r="B167" s="14"/>
      <c r="C167" s="10"/>
      <c r="D167" s="18"/>
      <c r="E167" s="10"/>
      <c r="F167" s="9"/>
    </row>
    <row r="168" spans="1:7" x14ac:dyDescent="0.25">
      <c r="A168" s="9" t="s">
        <v>212</v>
      </c>
      <c r="B168" s="14"/>
      <c r="C168" s="10"/>
      <c r="D168" s="18"/>
      <c r="E168" s="10"/>
      <c r="F168" s="9"/>
    </row>
    <row r="169" spans="1:7" x14ac:dyDescent="0.25">
      <c r="A169" s="9"/>
      <c r="B169" s="14"/>
      <c r="C169" s="10"/>
      <c r="D169" s="18"/>
      <c r="E169" s="10"/>
      <c r="F169" s="9"/>
    </row>
    <row r="170" spans="1:7" x14ac:dyDescent="0.25">
      <c r="A170" s="9"/>
      <c r="B170" s="14"/>
      <c r="C170" s="10"/>
      <c r="D170" s="18"/>
      <c r="E170" s="10"/>
      <c r="F170" s="9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ht="21" customHeight="1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Matea Ćukušić</cp:lastModifiedBy>
  <cp:lastPrinted>2025-05-19T09:57:41Z</cp:lastPrinted>
  <dcterms:created xsi:type="dcterms:W3CDTF">2024-03-05T11:42:46Z</dcterms:created>
  <dcterms:modified xsi:type="dcterms:W3CDTF">2025-05-19T13:52:39Z</dcterms:modified>
</cp:coreProperties>
</file>