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ukusic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1" i="1" l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5" i="1"/>
  <c r="D123" i="1"/>
  <c r="D121" i="1"/>
  <c r="D119" i="1"/>
  <c r="D117" i="1"/>
  <c r="D115" i="1"/>
  <c r="D113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8" i="1"/>
  <c r="D16" i="1"/>
  <c r="D14" i="1"/>
  <c r="D11" i="1"/>
  <c r="D9" i="1"/>
  <c r="D172" i="1" l="1"/>
</calcChain>
</file>

<file path=xl/sharedStrings.xml><?xml version="1.0" encoding="utf-8"?>
<sst xmlns="http://schemas.openxmlformats.org/spreadsheetml/2006/main" count="497" uniqueCount="216">
  <si>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</si>
  <si>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</si>
  <si>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</si>
  <si>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</si>
  <si>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</si>
  <si>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</si>
  <si>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</si>
  <si>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</si>
  <si>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</si>
  <si>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01.03.2025 Do 31.03.2025</t>
  </si>
  <si>
    <t>SCHACHERMAYER d.o.o.</t>
  </si>
  <si>
    <t>96769806716</t>
  </si>
  <si>
    <t>ZAGREB</t>
  </si>
  <si>
    <t>MATERIJAL I DJELOVI ZA TEKUĆE I  INV.ODRŽ.</t>
  </si>
  <si>
    <t>Učenički dom Novi Zagreb</t>
  </si>
  <si>
    <t>SITNI INVENTAR I AUTOGUME</t>
  </si>
  <si>
    <t>Ukupno:</t>
  </si>
  <si>
    <t>AUTOTURIST SAMOBOR d.o.o.</t>
  </si>
  <si>
    <t>95485292543</t>
  </si>
  <si>
    <t>Samobor</t>
  </si>
  <si>
    <t>NAKNADE ZA PRIJEVOZ, ZA RAD NA TERENU I ODVOJENI ŽIVOT</t>
  </si>
  <si>
    <t>SMIT COMMERCE  d.o.o.</t>
  </si>
  <si>
    <t>95243482140</t>
  </si>
  <si>
    <t>Zagreb-Sloboština</t>
  </si>
  <si>
    <t>LABRAKO d.o.o.</t>
  </si>
  <si>
    <t>93474751766</t>
  </si>
  <si>
    <t>MATERIJAL I SIROVINE</t>
  </si>
  <si>
    <t>ZAGREBAČKA BANKA</t>
  </si>
  <si>
    <t>92963223473</t>
  </si>
  <si>
    <t>Zagreb</t>
  </si>
  <si>
    <t>BANKARSKE USLUGE I USLUGE PLATNOG PROMETA</t>
  </si>
  <si>
    <t>ZORAN INTERIJERI d.o.o.</t>
  </si>
  <si>
    <t>91679684509</t>
  </si>
  <si>
    <t>USLUGE TEKUĆEG I INVEST. ODRŽAVANJA</t>
  </si>
  <si>
    <t>AGROPROTEINKA-ENERGIJA d.o.o.</t>
  </si>
  <si>
    <t>90174095121</t>
  </si>
  <si>
    <t>SESVETE</t>
  </si>
  <si>
    <t>KOMUNALNE USLUGE</t>
  </si>
  <si>
    <t>UPIS NEKRETNINA D.O.O. ZA USLUGE</t>
  </si>
  <si>
    <t>87680911390</t>
  </si>
  <si>
    <t>USLUGE TEL.,INTERNETA,  POŠTE I PRIJEVOZA</t>
  </si>
  <si>
    <t>HP-HRVATSKA POŠTA d.d.</t>
  </si>
  <si>
    <t>87311810356</t>
  </si>
  <si>
    <t>Velika Gorica</t>
  </si>
  <si>
    <t>FINA</t>
  </si>
  <si>
    <t>85821130368</t>
  </si>
  <si>
    <t>ČISTOĆA ZAGREBAČKI HOLDING D.O.O</t>
  </si>
  <si>
    <t>85584865987</t>
  </si>
  <si>
    <t>MULLER</t>
  </si>
  <si>
    <t>84698789700</t>
  </si>
  <si>
    <t>Zagreb 10020</t>
  </si>
  <si>
    <t>OSTALI NESPOMENUTI RASHODI POSLOVANJA</t>
  </si>
  <si>
    <t>UGOSTITELJSKO-TURISTIČKO UČILIŠTE</t>
  </si>
  <si>
    <t>83456348759</t>
  </si>
  <si>
    <t>VODOOPSKRBA I ODVODNJA d.o.o.</t>
  </si>
  <si>
    <t>83416546499</t>
  </si>
  <si>
    <t>EUROTIM obrt za usluge</t>
  </si>
  <si>
    <t>82851162818</t>
  </si>
  <si>
    <t>OSTALE USLUGE</t>
  </si>
  <si>
    <t>AUTOCESTA ZAGREB-MACELJ D.O.O.</t>
  </si>
  <si>
    <t>82667270868</t>
  </si>
  <si>
    <t>SLUŽBENA PUTOVANJA</t>
  </si>
  <si>
    <t>ZET d.o.o.</t>
  </si>
  <si>
    <t>82031999604</t>
  </si>
  <si>
    <t>HRVATSKI TELEKOM D.D.</t>
  </si>
  <si>
    <t>81793146560</t>
  </si>
  <si>
    <t>PRISTOJBE I NORME</t>
  </si>
  <si>
    <t>AGRODALM d.o.o.</t>
  </si>
  <si>
    <t>80649374262</t>
  </si>
  <si>
    <t xml:space="preserve">Zagreb </t>
  </si>
  <si>
    <t>KLARA d.d.</t>
  </si>
  <si>
    <t>76842508189</t>
  </si>
  <si>
    <t>MATIĆ D.O.O</t>
  </si>
  <si>
    <t>76598425509</t>
  </si>
  <si>
    <t>OTIS DIZALA d.o.o.</t>
  </si>
  <si>
    <t>76080865307</t>
  </si>
  <si>
    <t>Zagreb-Novi Zagreb</t>
  </si>
  <si>
    <t>GRADSKA PLINARA ZAGREB D.O.O.</t>
  </si>
  <si>
    <t>74364571096</t>
  </si>
  <si>
    <t>ENERGIJA</t>
  </si>
  <si>
    <t>UČITELJSKI FAKULTET</t>
  </si>
  <si>
    <t>72226488129</t>
  </si>
  <si>
    <t>STRUČNO USAVRŠAVANJE ZAPOSLENIKA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</si>
  <si>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</si>
  <si>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</si>
  <si>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</si>
  <si>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</si>
  <si>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</si>
  <si>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</si>
  <si>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ELEKTRO TKALEC d.o.o.</t>
  </si>
  <si>
    <t>71204493774</t>
  </si>
  <si>
    <t>BARKOM – G.M. D.O.O.</t>
  </si>
  <si>
    <t>70127500266</t>
  </si>
  <si>
    <t>VELIKA GORICA</t>
  </si>
  <si>
    <t>EUROPLAMEN D.O.O.</t>
  </si>
  <si>
    <t>69942917335</t>
  </si>
  <si>
    <t>SAMOBOR</t>
  </si>
  <si>
    <t>HRT</t>
  </si>
  <si>
    <t>68419124305</t>
  </si>
  <si>
    <t>FOTO STUDIO A-1</t>
  </si>
  <si>
    <t>66777886165</t>
  </si>
  <si>
    <t>Učenički dom Ante Brune Bušića</t>
  </si>
  <si>
    <t>65883053647</t>
  </si>
  <si>
    <t>HEP OPSKRBA d.o.o.</t>
  </si>
  <si>
    <t>63073332379</t>
  </si>
  <si>
    <t>BAČELIĆ d.o.o.</t>
  </si>
  <si>
    <t>62969535840</t>
  </si>
  <si>
    <t>SLUŽBENA, RADNA I ZAŠTITNA ODJEĆA I OBUĆA</t>
  </si>
  <si>
    <t>NAŠE KLASJE d.o.o.</t>
  </si>
  <si>
    <t>62858712399</t>
  </si>
  <si>
    <t>Zagreb 10000</t>
  </si>
  <si>
    <t>OPTINEL</t>
  </si>
  <si>
    <t>62148711541</t>
  </si>
  <si>
    <t>GRAD ZAGREB-Gradski ured za prostorno ur</t>
  </si>
  <si>
    <t>61817894937</t>
  </si>
  <si>
    <t>TEHNO-ZAGREB D.O.O.</t>
  </si>
  <si>
    <t>60557784734</t>
  </si>
  <si>
    <t>Lučko</t>
  </si>
  <si>
    <t>DUBROVNIK SUN D.O.O.</t>
  </si>
  <si>
    <t>60174672203</t>
  </si>
  <si>
    <t>Dubrovnik</t>
  </si>
  <si>
    <t>PAN-PEK d.o.o.</t>
  </si>
  <si>
    <t>58203211592</t>
  </si>
  <si>
    <t>HRVATSKE AUTOCESTE D.O.O.</t>
  </si>
  <si>
    <t>57500462912</t>
  </si>
  <si>
    <t>DIZ-PROM DRUŠTVO S OGRANIČENOM ODGOVORNOŠĆU ZA TRGOVINU I USLUGE</t>
  </si>
  <si>
    <t>56321670041</t>
  </si>
  <si>
    <t>IGO-MAT D.O.O</t>
  </si>
  <si>
    <t>55662000497</t>
  </si>
  <si>
    <t>Bregana</t>
  </si>
  <si>
    <t>DIGIDOO, obrt za računalne djelatnosti</t>
  </si>
  <si>
    <t>53758582742</t>
  </si>
  <si>
    <t>PROMES CVANCIGER D.O.O.</t>
  </si>
  <si>
    <t>52848763122</t>
  </si>
  <si>
    <t>SISAK</t>
  </si>
  <si>
    <t>ČIZMAZ DIZAJN d.o.o.</t>
  </si>
  <si>
    <t>52172037360</t>
  </si>
  <si>
    <t>STANIĆ D.O.O.</t>
  </si>
  <si>
    <t>50056415529</t>
  </si>
  <si>
    <t xml:space="preserve">SV. NEDELJA </t>
  </si>
  <si>
    <t>BRODIĆ-PROMET d.o.o.</t>
  </si>
  <si>
    <t>48567510815</t>
  </si>
  <si>
    <t>ELLABO D.O.O.</t>
  </si>
  <si>
    <t>48062605125</t>
  </si>
  <si>
    <t>RUEL D.O.O.</t>
  </si>
  <si>
    <t>47993383241</t>
  </si>
  <si>
    <t>10257 BREZOVICA</t>
  </si>
  <si>
    <t>IMP-ELAS D.O.O.</t>
  </si>
  <si>
    <t>47082004450</t>
  </si>
  <si>
    <t>SPAR HRVATSKA D.O.O.</t>
  </si>
  <si>
    <t>46108893754</t>
  </si>
  <si>
    <t>10000 ZAGREB</t>
  </si>
  <si>
    <t>PLATNJAK elektro servis</t>
  </si>
  <si>
    <t>44251320073</t>
  </si>
  <si>
    <t>VINDIJA D.D. MLIJEKO</t>
  </si>
  <si>
    <t>44138062462</t>
  </si>
  <si>
    <t xml:space="preserve">Varaždin </t>
  </si>
  <si>
    <t>PEPCO CROATIA D.O.O.</t>
  </si>
  <si>
    <t>43416900320</t>
  </si>
  <si>
    <t>10020 ZAGREB</t>
  </si>
  <si>
    <t>ESCO KLIMA SERVIS D.O.O.</t>
  </si>
  <si>
    <t>41475730993</t>
  </si>
  <si>
    <t>LESNINA H D.O.O.</t>
  </si>
  <si>
    <t>36998794856</t>
  </si>
  <si>
    <t>UREDSKA OREMA I NAMJEŠTAJ</t>
  </si>
  <si>
    <t>INFORMATIČKA PODRŠKA d.o.o.</t>
  </si>
  <si>
    <t>36424951826</t>
  </si>
  <si>
    <t>RUBOR D.O.O.</t>
  </si>
  <si>
    <t>36381825173</t>
  </si>
  <si>
    <t>NASTAVNI ZAVOD ZA JAVNO ZDRAVSTVO DR. A. ŠTAMPAR</t>
  </si>
  <si>
    <t>33392005961</t>
  </si>
  <si>
    <t>ZDRAVSTVENE I VETERINARSKE USLUGE</t>
  </si>
  <si>
    <t>GREBLICA Obrt za proizvodnju i ugostiteljstvo</t>
  </si>
  <si>
    <t>30592048285</t>
  </si>
  <si>
    <t>VINDIJA D.D. MESO</t>
  </si>
  <si>
    <t>30173030000</t>
  </si>
  <si>
    <t>Varaždin</t>
  </si>
  <si>
    <t>A1 d.o.o.</t>
  </si>
  <si>
    <t>29524210204</t>
  </si>
  <si>
    <t>INA - INDUSTRIJA NAFTE d.d.</t>
  </si>
  <si>
    <t>27759560625</t>
  </si>
  <si>
    <t>OPATIJA 21 D.O.O.</t>
  </si>
  <si>
    <t>24313544105</t>
  </si>
  <si>
    <t>OPATIJA</t>
  </si>
  <si>
    <t>METEOR-GRUPA LABUD D.O.O.</t>
  </si>
  <si>
    <t>23359164583</t>
  </si>
  <si>
    <t>IKEA Hrvatska d.o.o.</t>
  </si>
  <si>
    <t>21523879111</t>
  </si>
  <si>
    <t>HEP TOPLINARSTVO d.o.o.</t>
  </si>
  <si>
    <t>15907062900</t>
  </si>
  <si>
    <t>OPTI PRINT ADRIA d.o.o.</t>
  </si>
  <si>
    <t>11469787133</t>
  </si>
  <si>
    <t>ZAKUPNINE I NAJAMNINE</t>
  </si>
  <si>
    <t>AKD-ZAŠTITA D.O.O.</t>
  </si>
  <si>
    <t>09253797076</t>
  </si>
  <si>
    <t>LEDO plus d.o.o.</t>
  </si>
  <si>
    <t>07179054100</t>
  </si>
  <si>
    <t>TEDI POSLOVANJE D.O.O.</t>
  </si>
  <si>
    <t>05614216244</t>
  </si>
  <si>
    <t>RIGETA d.o.o.</t>
  </si>
  <si>
    <t>05050699714</t>
  </si>
  <si>
    <t>ZVIBOR D.O.O.</t>
  </si>
  <si>
    <t>03454358063</t>
  </si>
  <si>
    <t>DILJEXPORT d.o.o.</t>
  </si>
  <si>
    <t>00089952586</t>
  </si>
  <si>
    <t>VULKANIZERSTVO FURLAN D.O.O.</t>
  </si>
  <si>
    <t>-</t>
  </si>
  <si>
    <t>DOBOVA 8257, SLOVENIJA</t>
  </si>
  <si>
    <t>PLAĆE ZA REDOVNI RAD</t>
  </si>
  <si>
    <t>DOPRINOSI ZA OBVEZNO ZDRAVSTVENO OSIGURANJE</t>
  </si>
  <si>
    <t>Sveukupno:</t>
  </si>
  <si>
    <t>DOPRINOSI NA PLAĆU</t>
  </si>
  <si>
    <t>PUTNI NALOG BR. 5-26/25</t>
  </si>
  <si>
    <t>PRIJEVOZ 02-2025</t>
  </si>
  <si>
    <t>Zagreb, 11. travanj 2025.</t>
  </si>
  <si>
    <t>PLAĆE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</si>
</sst>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1"/>
  <sheetViews>
    <sheetView tabSelected="1" zoomScaleNormal="100" workbookViewId="0">
      <selection activeCell="C171" sqref="C171"/>
    </sheetView>
  </sheetViews>
  <sheetFormatPr defaultRowHeight="15" x14ac:dyDescent="0.25"/>
  <cols>
    <col min="1" max="1" width="50.85546875" customWidth="1"/>
    <col min="2" max="2" width="18.85546875" style="11" customWidth="1"/>
    <col min="3" max="3" width="21.7109375" customWidth="1"/>
    <col min="4" max="4" width="19.140625" style="15" customWidth="1"/>
    <col min="5" max="5" width="14.42578125" customWidth="1"/>
    <col min="6" max="6" width="49" customWidth="1"/>
    <col min="7" max="7" width="25.425781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49.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118.89</v>
      </c>
      <c r="E7" s="10">
        <v>3224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633.13</v>
      </c>
      <c r="E8" s="10">
        <v>3225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752.02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66.5</v>
      </c>
      <c r="E10" s="10">
        <v>3212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66.5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1240.17</v>
      </c>
      <c r="E12" s="10">
        <v>3224</v>
      </c>
      <c r="F12" s="9" t="s">
        <v>13</v>
      </c>
      <c r="G12" s="28" t="s">
        <v>14</v>
      </c>
    </row>
    <row r="13" spans="1:7" x14ac:dyDescent="0.25">
      <c r="A13" s="9"/>
      <c r="B13" s="14"/>
      <c r="C13" s="10"/>
      <c r="D13" s="18">
        <v>10.7</v>
      </c>
      <c r="E13" s="10">
        <v>3225</v>
      </c>
      <c r="F13" s="9" t="s">
        <v>15</v>
      </c>
      <c r="G13" s="21" t="s">
        <v>14</v>
      </c>
    </row>
    <row r="14" spans="1:7" ht="27" customHeight="1" thickBot="1" x14ac:dyDescent="0.3">
      <c r="A14" s="22" t="s">
        <v>16</v>
      </c>
      <c r="B14" s="23"/>
      <c r="C14" s="24"/>
      <c r="D14" s="25">
        <f>SUM(D12:D13)</f>
        <v>1250.8700000000001</v>
      </c>
      <c r="E14" s="24"/>
      <c r="F14" s="26"/>
      <c r="G14" s="27"/>
    </row>
    <row r="15" spans="1:7" x14ac:dyDescent="0.25">
      <c r="A15" s="9" t="s">
        <v>24</v>
      </c>
      <c r="B15" s="14" t="s">
        <v>25</v>
      </c>
      <c r="C15" s="10" t="s">
        <v>12</v>
      </c>
      <c r="D15" s="18">
        <v>2139.17</v>
      </c>
      <c r="E15" s="10">
        <v>3222</v>
      </c>
      <c r="F15" s="9" t="s">
        <v>26</v>
      </c>
      <c r="G15" s="28" t="s">
        <v>14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2139.17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178.64</v>
      </c>
      <c r="E17" s="10">
        <v>3431</v>
      </c>
      <c r="F17" s="9" t="s">
        <v>30</v>
      </c>
      <c r="G17" s="28" t="s">
        <v>14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178.64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29</v>
      </c>
      <c r="D19" s="18">
        <v>2050</v>
      </c>
      <c r="E19" s="10">
        <v>3224</v>
      </c>
      <c r="F19" s="9" t="s">
        <v>13</v>
      </c>
      <c r="G19" s="28" t="s">
        <v>14</v>
      </c>
    </row>
    <row r="20" spans="1:7" x14ac:dyDescent="0.25">
      <c r="A20" s="9"/>
      <c r="B20" s="14"/>
      <c r="C20" s="10"/>
      <c r="D20" s="18">
        <v>6223.75</v>
      </c>
      <c r="E20" s="10">
        <v>3232</v>
      </c>
      <c r="F20" s="9" t="s">
        <v>33</v>
      </c>
      <c r="G20" s="21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SUM(D19:D20)</f>
        <v>8273.75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36</v>
      </c>
      <c r="D22" s="18">
        <v>305.33</v>
      </c>
      <c r="E22" s="10">
        <v>3234</v>
      </c>
      <c r="F22" s="9" t="s">
        <v>37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305.33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12</v>
      </c>
      <c r="D24" s="18">
        <v>5.94</v>
      </c>
      <c r="E24" s="10">
        <v>3231</v>
      </c>
      <c r="F24" s="9" t="s">
        <v>40</v>
      </c>
      <c r="G24" s="28" t="s">
        <v>14</v>
      </c>
    </row>
    <row r="25" spans="1:7" x14ac:dyDescent="0.25">
      <c r="A25" s="9"/>
      <c r="B25" s="14"/>
      <c r="C25" s="10"/>
      <c r="D25" s="18">
        <v>8.9</v>
      </c>
      <c r="E25" s="10">
        <v>3231</v>
      </c>
      <c r="F25" s="9" t="s">
        <v>40</v>
      </c>
      <c r="G25" s="21" t="s">
        <v>14</v>
      </c>
    </row>
    <row r="26" spans="1:7" ht="27" customHeight="1" thickBot="1" x14ac:dyDescent="0.3">
      <c r="A26" s="22" t="s">
        <v>16</v>
      </c>
      <c r="B26" s="23"/>
      <c r="C26" s="24"/>
      <c r="D26" s="25">
        <f>SUM(D24:D25)</f>
        <v>14.84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10.11</v>
      </c>
      <c r="E27" s="10">
        <v>3231</v>
      </c>
      <c r="F27" s="9" t="s">
        <v>40</v>
      </c>
      <c r="G27" s="28" t="s">
        <v>14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10.11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29</v>
      </c>
      <c r="D29" s="18">
        <v>4.41</v>
      </c>
      <c r="E29" s="10">
        <v>3431</v>
      </c>
      <c r="F29" s="9" t="s">
        <v>30</v>
      </c>
      <c r="G29" s="28" t="s">
        <v>14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4.41</v>
      </c>
      <c r="E30" s="24"/>
      <c r="F30" s="26"/>
      <c r="G30" s="27"/>
    </row>
    <row r="31" spans="1:7" x14ac:dyDescent="0.25">
      <c r="A31" s="9" t="s">
        <v>46</v>
      </c>
      <c r="B31" s="14" t="s">
        <v>47</v>
      </c>
      <c r="C31" s="10" t="s">
        <v>29</v>
      </c>
      <c r="D31" s="18">
        <v>846.39</v>
      </c>
      <c r="E31" s="10">
        <v>3234</v>
      </c>
      <c r="F31" s="9" t="s">
        <v>37</v>
      </c>
      <c r="G31" s="28" t="s">
        <v>14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846.39</v>
      </c>
      <c r="E32" s="24"/>
      <c r="F32" s="26"/>
      <c r="G32" s="27"/>
    </row>
    <row r="33" spans="1:7" x14ac:dyDescent="0.25">
      <c r="A33" s="9" t="s">
        <v>48</v>
      </c>
      <c r="B33" s="14" t="s">
        <v>49</v>
      </c>
      <c r="C33" s="10" t="s">
        <v>50</v>
      </c>
      <c r="D33" s="18">
        <v>35.130000000000003</v>
      </c>
      <c r="E33" s="10">
        <v>3299</v>
      </c>
      <c r="F33" s="9" t="s">
        <v>51</v>
      </c>
      <c r="G33" s="28" t="s">
        <v>14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35.130000000000003</v>
      </c>
      <c r="E34" s="24"/>
      <c r="F34" s="26"/>
      <c r="G34" s="27"/>
    </row>
    <row r="35" spans="1:7" x14ac:dyDescent="0.25">
      <c r="A35" s="9" t="s">
        <v>52</v>
      </c>
      <c r="B35" s="14" t="s">
        <v>53</v>
      </c>
      <c r="C35" s="10" t="s">
        <v>12</v>
      </c>
      <c r="D35" s="18">
        <v>3810.8</v>
      </c>
      <c r="E35" s="10">
        <v>3222</v>
      </c>
      <c r="F35" s="9" t="s">
        <v>26</v>
      </c>
      <c r="G35" s="28" t="s">
        <v>14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3810.8</v>
      </c>
      <c r="E36" s="24"/>
      <c r="F36" s="26"/>
      <c r="G36" s="27"/>
    </row>
    <row r="37" spans="1:7" x14ac:dyDescent="0.25">
      <c r="A37" s="9" t="s">
        <v>54</v>
      </c>
      <c r="B37" s="14" t="s">
        <v>55</v>
      </c>
      <c r="C37" s="10" t="s">
        <v>29</v>
      </c>
      <c r="D37" s="18">
        <v>3939.41</v>
      </c>
      <c r="E37" s="10">
        <v>3234</v>
      </c>
      <c r="F37" s="9" t="s">
        <v>37</v>
      </c>
      <c r="G37" s="28" t="s">
        <v>14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3939.41</v>
      </c>
      <c r="E38" s="24"/>
      <c r="F38" s="26"/>
      <c r="G38" s="27"/>
    </row>
    <row r="39" spans="1:7" x14ac:dyDescent="0.25">
      <c r="A39" s="9" t="s">
        <v>56</v>
      </c>
      <c r="B39" s="14" t="s">
        <v>57</v>
      </c>
      <c r="C39" s="10" t="s">
        <v>29</v>
      </c>
      <c r="D39" s="18">
        <v>146</v>
      </c>
      <c r="E39" s="10">
        <v>3239</v>
      </c>
      <c r="F39" s="9" t="s">
        <v>58</v>
      </c>
      <c r="G39" s="28" t="s">
        <v>14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146</v>
      </c>
      <c r="E40" s="24"/>
      <c r="F40" s="26"/>
      <c r="G40" s="27"/>
    </row>
    <row r="41" spans="1:7" x14ac:dyDescent="0.25">
      <c r="A41" s="9" t="s">
        <v>59</v>
      </c>
      <c r="B41" s="14" t="s">
        <v>60</v>
      </c>
      <c r="C41" s="10" t="s">
        <v>12</v>
      </c>
      <c r="D41" s="18">
        <v>3.4</v>
      </c>
      <c r="E41" s="10">
        <v>3211</v>
      </c>
      <c r="F41" s="9" t="s">
        <v>61</v>
      </c>
      <c r="G41" s="28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3.4</v>
      </c>
      <c r="E42" s="24"/>
      <c r="F42" s="26"/>
      <c r="G42" s="27"/>
    </row>
    <row r="43" spans="1:7" x14ac:dyDescent="0.25">
      <c r="A43" s="9" t="s">
        <v>62</v>
      </c>
      <c r="B43" s="14" t="s">
        <v>63</v>
      </c>
      <c r="C43" s="10" t="s">
        <v>29</v>
      </c>
      <c r="D43" s="18">
        <v>538.86</v>
      </c>
      <c r="E43" s="10">
        <v>3212</v>
      </c>
      <c r="F43" s="9" t="s">
        <v>20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538.86</v>
      </c>
      <c r="E44" s="24"/>
      <c r="F44" s="26"/>
      <c r="G44" s="27"/>
    </row>
    <row r="45" spans="1:7" x14ac:dyDescent="0.25">
      <c r="A45" s="9" t="s">
        <v>64</v>
      </c>
      <c r="B45" s="14" t="s">
        <v>65</v>
      </c>
      <c r="C45" s="10" t="s">
        <v>12</v>
      </c>
      <c r="D45" s="18">
        <v>47.89</v>
      </c>
      <c r="E45" s="10">
        <v>3295</v>
      </c>
      <c r="F45" s="9" t="s">
        <v>66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47.89</v>
      </c>
      <c r="E46" s="24"/>
      <c r="F46" s="26"/>
      <c r="G46" s="27"/>
    </row>
    <row r="47" spans="1:7" x14ac:dyDescent="0.25">
      <c r="A47" s="9" t="s">
        <v>67</v>
      </c>
      <c r="B47" s="14" t="s">
        <v>68</v>
      </c>
      <c r="C47" s="10" t="s">
        <v>69</v>
      </c>
      <c r="D47" s="18">
        <v>9495.15</v>
      </c>
      <c r="E47" s="10">
        <v>3222</v>
      </c>
      <c r="F47" s="9" t="s">
        <v>26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9495.15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69</v>
      </c>
      <c r="D49" s="18">
        <v>2931.04</v>
      </c>
      <c r="E49" s="10">
        <v>3222</v>
      </c>
      <c r="F49" s="9" t="s">
        <v>26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2931.04</v>
      </c>
      <c r="E50" s="24"/>
      <c r="F50" s="26"/>
      <c r="G50" s="27"/>
    </row>
    <row r="51" spans="1:7" x14ac:dyDescent="0.25">
      <c r="A51" s="9" t="s">
        <v>72</v>
      </c>
      <c r="B51" s="14" t="s">
        <v>73</v>
      </c>
      <c r="C51" s="10" t="s">
        <v>43</v>
      </c>
      <c r="D51" s="18">
        <v>44.81</v>
      </c>
      <c r="E51" s="10">
        <v>3222</v>
      </c>
      <c r="F51" s="9" t="s">
        <v>26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44.81</v>
      </c>
      <c r="E52" s="24"/>
      <c r="F52" s="26"/>
      <c r="G52" s="27"/>
    </row>
    <row r="53" spans="1:7" x14ac:dyDescent="0.25">
      <c r="A53" s="9" t="s">
        <v>74</v>
      </c>
      <c r="B53" s="14" t="s">
        <v>75</v>
      </c>
      <c r="C53" s="10" t="s">
        <v>76</v>
      </c>
      <c r="D53" s="18">
        <v>59.03</v>
      </c>
      <c r="E53" s="10">
        <v>3232</v>
      </c>
      <c r="F53" s="9" t="s">
        <v>33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59.03</v>
      </c>
      <c r="E54" s="24"/>
      <c r="F54" s="26"/>
      <c r="G54" s="27"/>
    </row>
    <row r="55" spans="1:7" x14ac:dyDescent="0.25">
      <c r="A55" s="9" t="s">
        <v>77</v>
      </c>
      <c r="B55" s="14" t="s">
        <v>78</v>
      </c>
      <c r="C55" s="10" t="s">
        <v>29</v>
      </c>
      <c r="D55" s="18">
        <v>138.52000000000001</v>
      </c>
      <c r="E55" s="10">
        <v>3223</v>
      </c>
      <c r="F55" s="9" t="s">
        <v>79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138.52000000000001</v>
      </c>
      <c r="E56" s="24"/>
      <c r="F56" s="26"/>
      <c r="G56" s="27"/>
    </row>
    <row r="57" spans="1:7" x14ac:dyDescent="0.25">
      <c r="A57" s="9" t="s">
        <v>80</v>
      </c>
      <c r="B57" s="14" t="s">
        <v>81</v>
      </c>
      <c r="C57" s="10" t="s">
        <v>12</v>
      </c>
      <c r="D57" s="18">
        <v>1687</v>
      </c>
      <c r="E57" s="10">
        <v>3213</v>
      </c>
      <c r="F57" s="9" t="s">
        <v>82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1687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137.5</v>
      </c>
      <c r="E59" s="10">
        <v>3238</v>
      </c>
      <c r="F59" s="9" t="s">
        <v>86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137.5</v>
      </c>
      <c r="E60" s="24"/>
      <c r="F60" s="26"/>
      <c r="G60" s="27"/>
    </row>
    <row r="61" spans="1:7" x14ac:dyDescent="0.25">
      <c r="A61" s="9" t="s">
        <v>87</v>
      </c>
      <c r="B61" s="14" t="s">
        <v>88</v>
      </c>
      <c r="C61" s="10" t="s">
        <v>29</v>
      </c>
      <c r="D61" s="18">
        <v>508.4</v>
      </c>
      <c r="E61" s="10">
        <v>3224</v>
      </c>
      <c r="F61" s="9" t="s">
        <v>13</v>
      </c>
      <c r="G61" s="28" t="s">
        <v>14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508.4</v>
      </c>
      <c r="E62" s="24"/>
      <c r="F62" s="26"/>
      <c r="G62" s="27"/>
    </row>
    <row r="63" spans="1:7" x14ac:dyDescent="0.25">
      <c r="A63" s="9" t="s">
        <v>89</v>
      </c>
      <c r="B63" s="14" t="s">
        <v>90</v>
      </c>
      <c r="C63" s="10" t="s">
        <v>12</v>
      </c>
      <c r="D63" s="18">
        <v>178.5</v>
      </c>
      <c r="E63" s="10">
        <v>3232</v>
      </c>
      <c r="F63" s="9" t="s">
        <v>33</v>
      </c>
      <c r="G63" s="28" t="s">
        <v>14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178.5</v>
      </c>
      <c r="E64" s="24"/>
      <c r="F64" s="26"/>
      <c r="G64" s="27"/>
    </row>
    <row r="65" spans="1:7" x14ac:dyDescent="0.25">
      <c r="A65" s="9" t="s">
        <v>91</v>
      </c>
      <c r="B65" s="14" t="s">
        <v>92</v>
      </c>
      <c r="C65" s="10" t="s">
        <v>93</v>
      </c>
      <c r="D65" s="18">
        <v>110</v>
      </c>
      <c r="E65" s="10">
        <v>3222</v>
      </c>
      <c r="F65" s="9" t="s">
        <v>26</v>
      </c>
      <c r="G65" s="28" t="s">
        <v>14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110</v>
      </c>
      <c r="E66" s="24"/>
      <c r="F66" s="26"/>
      <c r="G66" s="27"/>
    </row>
    <row r="67" spans="1:7" x14ac:dyDescent="0.25">
      <c r="A67" s="9" t="s">
        <v>94</v>
      </c>
      <c r="B67" s="14" t="s">
        <v>95</v>
      </c>
      <c r="C67" s="10" t="s">
        <v>96</v>
      </c>
      <c r="D67" s="18">
        <v>437.5</v>
      </c>
      <c r="E67" s="10">
        <v>3232</v>
      </c>
      <c r="F67" s="9" t="s">
        <v>33</v>
      </c>
      <c r="G67" s="28" t="s">
        <v>14</v>
      </c>
    </row>
    <row r="68" spans="1:7" x14ac:dyDescent="0.25">
      <c r="A68" s="9"/>
      <c r="B68" s="14"/>
      <c r="C68" s="10"/>
      <c r="D68" s="18">
        <v>750</v>
      </c>
      <c r="E68" s="10">
        <v>3232</v>
      </c>
      <c r="F68" s="9" t="s">
        <v>33</v>
      </c>
      <c r="G68" s="21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SUM(D67:D68)</f>
        <v>1187.5</v>
      </c>
      <c r="E69" s="24"/>
      <c r="F69" s="26"/>
      <c r="G69" s="27"/>
    </row>
    <row r="70" spans="1:7" x14ac:dyDescent="0.25">
      <c r="A70" s="9" t="s">
        <v>97</v>
      </c>
      <c r="B70" s="14" t="s">
        <v>98</v>
      </c>
      <c r="C70" s="10" t="s">
        <v>29</v>
      </c>
      <c r="D70" s="18">
        <v>53.1</v>
      </c>
      <c r="E70" s="10">
        <v>3295</v>
      </c>
      <c r="F70" s="9" t="s">
        <v>66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53.1</v>
      </c>
      <c r="E71" s="24"/>
      <c r="F71" s="26"/>
      <c r="G71" s="27"/>
    </row>
    <row r="72" spans="1:7" x14ac:dyDescent="0.25">
      <c r="A72" s="9" t="s">
        <v>99</v>
      </c>
      <c r="B72" s="14" t="s">
        <v>100</v>
      </c>
      <c r="C72" s="10" t="s">
        <v>29</v>
      </c>
      <c r="D72" s="18">
        <v>15.85</v>
      </c>
      <c r="E72" s="10">
        <v>3299</v>
      </c>
      <c r="F72" s="9" t="s">
        <v>51</v>
      </c>
      <c r="G72" s="28" t="s">
        <v>14</v>
      </c>
    </row>
    <row r="73" spans="1:7" x14ac:dyDescent="0.25">
      <c r="A73" s="9"/>
      <c r="B73" s="14"/>
      <c r="C73" s="10"/>
      <c r="D73" s="18">
        <v>36</v>
      </c>
      <c r="E73" s="10">
        <v>3299</v>
      </c>
      <c r="F73" s="9" t="s">
        <v>51</v>
      </c>
      <c r="G73" s="21" t="s">
        <v>14</v>
      </c>
    </row>
    <row r="74" spans="1:7" ht="27" customHeight="1" thickBot="1" x14ac:dyDescent="0.3">
      <c r="A74" s="22" t="s">
        <v>16</v>
      </c>
      <c r="B74" s="23"/>
      <c r="C74" s="24"/>
      <c r="D74" s="25">
        <f>SUM(D72:D73)</f>
        <v>51.85</v>
      </c>
      <c r="E74" s="24"/>
      <c r="F74" s="26"/>
      <c r="G74" s="27"/>
    </row>
    <row r="75" spans="1:7" x14ac:dyDescent="0.25">
      <c r="A75" s="9" t="s">
        <v>101</v>
      </c>
      <c r="B75" s="14" t="s">
        <v>102</v>
      </c>
      <c r="C75" s="10" t="s">
        <v>12</v>
      </c>
      <c r="D75" s="18">
        <v>756.44</v>
      </c>
      <c r="E75" s="10">
        <v>3299</v>
      </c>
      <c r="F75" s="9" t="s">
        <v>51</v>
      </c>
      <c r="G75" s="28" t="s">
        <v>14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756.44</v>
      </c>
      <c r="E76" s="24"/>
      <c r="F76" s="26"/>
      <c r="G76" s="27"/>
    </row>
    <row r="77" spans="1:7" x14ac:dyDescent="0.25">
      <c r="A77" s="9" t="s">
        <v>103</v>
      </c>
      <c r="B77" s="14" t="s">
        <v>104</v>
      </c>
      <c r="C77" s="10" t="s">
        <v>29</v>
      </c>
      <c r="D77" s="18">
        <v>4729.1899999999996</v>
      </c>
      <c r="E77" s="10">
        <v>3223</v>
      </c>
      <c r="F77" s="9" t="s">
        <v>79</v>
      </c>
      <c r="G77" s="28" t="s">
        <v>14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4729.1899999999996</v>
      </c>
      <c r="E78" s="24"/>
      <c r="F78" s="26"/>
      <c r="G78" s="27"/>
    </row>
    <row r="79" spans="1:7" x14ac:dyDescent="0.25">
      <c r="A79" s="9" t="s">
        <v>105</v>
      </c>
      <c r="B79" s="14" t="s">
        <v>106</v>
      </c>
      <c r="C79" s="10" t="s">
        <v>29</v>
      </c>
      <c r="D79" s="18">
        <v>551.24</v>
      </c>
      <c r="E79" s="10">
        <v>3227</v>
      </c>
      <c r="F79" s="9" t="s">
        <v>107</v>
      </c>
      <c r="G79" s="28" t="s">
        <v>14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551.24</v>
      </c>
      <c r="E80" s="24"/>
      <c r="F80" s="26"/>
      <c r="G80" s="27"/>
    </row>
    <row r="81" spans="1:7" x14ac:dyDescent="0.25">
      <c r="A81" s="9" t="s">
        <v>108</v>
      </c>
      <c r="B81" s="14" t="s">
        <v>109</v>
      </c>
      <c r="C81" s="10" t="s">
        <v>110</v>
      </c>
      <c r="D81" s="18">
        <v>1116.76</v>
      </c>
      <c r="E81" s="10">
        <v>3222</v>
      </c>
      <c r="F81" s="9" t="s">
        <v>26</v>
      </c>
      <c r="G81" s="28" t="s">
        <v>14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1116.76</v>
      </c>
      <c r="E82" s="24"/>
      <c r="F82" s="26"/>
      <c r="G82" s="27"/>
    </row>
    <row r="83" spans="1:7" x14ac:dyDescent="0.25">
      <c r="A83" s="9" t="s">
        <v>111</v>
      </c>
      <c r="B83" s="14" t="s">
        <v>112</v>
      </c>
      <c r="C83" s="10" t="s">
        <v>29</v>
      </c>
      <c r="D83" s="18">
        <v>1200</v>
      </c>
      <c r="E83" s="10">
        <v>3232</v>
      </c>
      <c r="F83" s="9" t="s">
        <v>33</v>
      </c>
      <c r="G83" s="28" t="s">
        <v>14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1200</v>
      </c>
      <c r="E84" s="24"/>
      <c r="F84" s="26"/>
      <c r="G84" s="27"/>
    </row>
    <row r="85" spans="1:7" x14ac:dyDescent="0.25">
      <c r="A85" s="9" t="s">
        <v>113</v>
      </c>
      <c r="B85" s="14" t="s">
        <v>114</v>
      </c>
      <c r="C85" s="10" t="s">
        <v>29</v>
      </c>
      <c r="D85" s="18">
        <v>1706.19</v>
      </c>
      <c r="E85" s="10">
        <v>3295</v>
      </c>
      <c r="F85" s="9" t="s">
        <v>66</v>
      </c>
      <c r="G85" s="28" t="s">
        <v>14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1706.19</v>
      </c>
      <c r="E86" s="24"/>
      <c r="F86" s="26"/>
      <c r="G86" s="27"/>
    </row>
    <row r="87" spans="1:7" x14ac:dyDescent="0.25">
      <c r="A87" s="9" t="s">
        <v>115</v>
      </c>
      <c r="B87" s="14" t="s">
        <v>116</v>
      </c>
      <c r="C87" s="10" t="s">
        <v>117</v>
      </c>
      <c r="D87" s="18">
        <v>1253.5</v>
      </c>
      <c r="E87" s="10">
        <v>3232</v>
      </c>
      <c r="F87" s="9" t="s">
        <v>33</v>
      </c>
      <c r="G87" s="28" t="s">
        <v>14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1253.5</v>
      </c>
      <c r="E88" s="24"/>
      <c r="F88" s="26"/>
      <c r="G88" s="27"/>
    </row>
    <row r="89" spans="1:7" x14ac:dyDescent="0.25">
      <c r="A89" s="9" t="s">
        <v>118</v>
      </c>
      <c r="B89" s="14" t="s">
        <v>119</v>
      </c>
      <c r="C89" s="10" t="s">
        <v>120</v>
      </c>
      <c r="D89" s="18">
        <v>223.6</v>
      </c>
      <c r="E89" s="10">
        <v>3211</v>
      </c>
      <c r="F89" s="9" t="s">
        <v>61</v>
      </c>
      <c r="G89" s="28" t="s">
        <v>14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223.6</v>
      </c>
      <c r="E90" s="24"/>
      <c r="F90" s="26"/>
      <c r="G90" s="27"/>
    </row>
    <row r="91" spans="1:7" x14ac:dyDescent="0.25">
      <c r="A91" s="9" t="s">
        <v>121</v>
      </c>
      <c r="B91" s="14" t="s">
        <v>122</v>
      </c>
      <c r="C91" s="10" t="s">
        <v>29</v>
      </c>
      <c r="D91" s="18">
        <v>217</v>
      </c>
      <c r="E91" s="10">
        <v>3222</v>
      </c>
      <c r="F91" s="9" t="s">
        <v>26</v>
      </c>
      <c r="G91" s="28" t="s">
        <v>14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217</v>
      </c>
      <c r="E92" s="24"/>
      <c r="F92" s="26"/>
      <c r="G92" s="27"/>
    </row>
    <row r="93" spans="1:7" x14ac:dyDescent="0.25">
      <c r="A93" s="9" t="s">
        <v>123</v>
      </c>
      <c r="B93" s="14" t="s">
        <v>124</v>
      </c>
      <c r="C93" s="10" t="s">
        <v>12</v>
      </c>
      <c r="D93" s="18">
        <v>32.4</v>
      </c>
      <c r="E93" s="10">
        <v>3211</v>
      </c>
      <c r="F93" s="9" t="s">
        <v>61</v>
      </c>
      <c r="G93" s="28" t="s">
        <v>14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32.4</v>
      </c>
      <c r="E94" s="24"/>
      <c r="F94" s="26"/>
      <c r="G94" s="27"/>
    </row>
    <row r="95" spans="1:7" x14ac:dyDescent="0.25">
      <c r="A95" s="9" t="s">
        <v>125</v>
      </c>
      <c r="B95" s="14" t="s">
        <v>126</v>
      </c>
      <c r="C95" s="10" t="s">
        <v>12</v>
      </c>
      <c r="D95" s="18">
        <v>102.5</v>
      </c>
      <c r="E95" s="10">
        <v>3232</v>
      </c>
      <c r="F95" s="9" t="s">
        <v>33</v>
      </c>
      <c r="G95" s="28" t="s">
        <v>14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102.5</v>
      </c>
      <c r="E96" s="24"/>
      <c r="F96" s="26"/>
      <c r="G96" s="27"/>
    </row>
    <row r="97" spans="1:7" x14ac:dyDescent="0.25">
      <c r="A97" s="9" t="s">
        <v>127</v>
      </c>
      <c r="B97" s="14" t="s">
        <v>128</v>
      </c>
      <c r="C97" s="10" t="s">
        <v>129</v>
      </c>
      <c r="D97" s="18">
        <v>6791.03</v>
      </c>
      <c r="E97" s="10">
        <v>3222</v>
      </c>
      <c r="F97" s="9" t="s">
        <v>26</v>
      </c>
      <c r="G97" s="28" t="s">
        <v>14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6791.03</v>
      </c>
      <c r="E98" s="24"/>
      <c r="F98" s="26"/>
      <c r="G98" s="27"/>
    </row>
    <row r="99" spans="1:7" x14ac:dyDescent="0.25">
      <c r="A99" s="9" t="s">
        <v>130</v>
      </c>
      <c r="B99" s="14" t="s">
        <v>131</v>
      </c>
      <c r="C99" s="10" t="s">
        <v>12</v>
      </c>
      <c r="D99" s="18">
        <v>143.34</v>
      </c>
      <c r="E99" s="10">
        <v>3238</v>
      </c>
      <c r="F99" s="9" t="s">
        <v>86</v>
      </c>
      <c r="G99" s="28" t="s">
        <v>14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143.34</v>
      </c>
      <c r="E100" s="24"/>
      <c r="F100" s="26"/>
      <c r="G100" s="27"/>
    </row>
    <row r="101" spans="1:7" x14ac:dyDescent="0.25">
      <c r="A101" s="9" t="s">
        <v>132</v>
      </c>
      <c r="B101" s="14" t="s">
        <v>133</v>
      </c>
      <c r="C101" s="10" t="s">
        <v>134</v>
      </c>
      <c r="D101" s="18">
        <v>3191.15</v>
      </c>
      <c r="E101" s="10">
        <v>3222</v>
      </c>
      <c r="F101" s="9" t="s">
        <v>26</v>
      </c>
      <c r="G101" s="28" t="s">
        <v>14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3191.15</v>
      </c>
      <c r="E102" s="24"/>
      <c r="F102" s="26"/>
      <c r="G102" s="27"/>
    </row>
    <row r="103" spans="1:7" x14ac:dyDescent="0.25">
      <c r="A103" s="9" t="s">
        <v>135</v>
      </c>
      <c r="B103" s="14" t="s">
        <v>136</v>
      </c>
      <c r="C103" s="10" t="s">
        <v>29</v>
      </c>
      <c r="D103" s="18">
        <v>952</v>
      </c>
      <c r="E103" s="10">
        <v>3239</v>
      </c>
      <c r="F103" s="9" t="s">
        <v>58</v>
      </c>
      <c r="G103" s="28" t="s">
        <v>14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952</v>
      </c>
      <c r="E104" s="24"/>
      <c r="F104" s="26"/>
      <c r="G104" s="27"/>
    </row>
    <row r="105" spans="1:7" x14ac:dyDescent="0.25">
      <c r="A105" s="9" t="s">
        <v>137</v>
      </c>
      <c r="B105" s="14" t="s">
        <v>138</v>
      </c>
      <c r="C105" s="10" t="s">
        <v>139</v>
      </c>
      <c r="D105" s="18">
        <v>1206.25</v>
      </c>
      <c r="E105" s="10">
        <v>3222</v>
      </c>
      <c r="F105" s="9" t="s">
        <v>26</v>
      </c>
      <c r="G105" s="28" t="s">
        <v>14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1206.25</v>
      </c>
      <c r="E106" s="24"/>
      <c r="F106" s="26"/>
      <c r="G106" s="27"/>
    </row>
    <row r="107" spans="1:7" x14ac:dyDescent="0.25">
      <c r="A107" s="9" t="s">
        <v>140</v>
      </c>
      <c r="B107" s="14" t="s">
        <v>141</v>
      </c>
      <c r="C107" s="10" t="s">
        <v>29</v>
      </c>
      <c r="D107" s="18">
        <v>105.36</v>
      </c>
      <c r="E107" s="10">
        <v>3299</v>
      </c>
      <c r="F107" s="9" t="s">
        <v>51</v>
      </c>
      <c r="G107" s="28" t="s">
        <v>14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105.36</v>
      </c>
      <c r="E108" s="24"/>
      <c r="F108" s="26"/>
      <c r="G108" s="27"/>
    </row>
    <row r="109" spans="1:7" x14ac:dyDescent="0.25">
      <c r="A109" s="9" t="s">
        <v>142</v>
      </c>
      <c r="B109" s="14" t="s">
        <v>143</v>
      </c>
      <c r="C109" s="10" t="s">
        <v>12</v>
      </c>
      <c r="D109" s="18">
        <v>35.96</v>
      </c>
      <c r="E109" s="10">
        <v>3224</v>
      </c>
      <c r="F109" s="9" t="s">
        <v>13</v>
      </c>
      <c r="G109" s="28" t="s">
        <v>14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35.96</v>
      </c>
      <c r="E110" s="24"/>
      <c r="F110" s="26"/>
      <c r="G110" s="27"/>
    </row>
    <row r="111" spans="1:7" x14ac:dyDescent="0.25">
      <c r="A111" s="9" t="s">
        <v>144</v>
      </c>
      <c r="B111" s="14" t="s">
        <v>145</v>
      </c>
      <c r="C111" s="10" t="s">
        <v>146</v>
      </c>
      <c r="D111" s="18">
        <v>546.25</v>
      </c>
      <c r="E111" s="10">
        <v>3224</v>
      </c>
      <c r="F111" s="9" t="s">
        <v>13</v>
      </c>
      <c r="G111" s="28" t="s">
        <v>14</v>
      </c>
    </row>
    <row r="112" spans="1:7" x14ac:dyDescent="0.25">
      <c r="A112" s="9"/>
      <c r="B112" s="14"/>
      <c r="C112" s="10"/>
      <c r="D112" s="18">
        <v>700</v>
      </c>
      <c r="E112" s="10">
        <v>3232</v>
      </c>
      <c r="F112" s="9" t="s">
        <v>33</v>
      </c>
      <c r="G112" s="21" t="s">
        <v>14</v>
      </c>
    </row>
    <row r="113" spans="1:7" ht="27" customHeight="1" thickBot="1" x14ac:dyDescent="0.3">
      <c r="A113" s="22" t="s">
        <v>16</v>
      </c>
      <c r="B113" s="23"/>
      <c r="C113" s="24"/>
      <c r="D113" s="25">
        <f>SUM(D111:D112)</f>
        <v>1246.25</v>
      </c>
      <c r="E113" s="24"/>
      <c r="F113" s="26"/>
      <c r="G113" s="27"/>
    </row>
    <row r="114" spans="1:7" x14ac:dyDescent="0.25">
      <c r="A114" s="9" t="s">
        <v>147</v>
      </c>
      <c r="B114" s="14" t="s">
        <v>148</v>
      </c>
      <c r="C114" s="10" t="s">
        <v>76</v>
      </c>
      <c r="D114" s="18">
        <v>3500</v>
      </c>
      <c r="E114" s="10">
        <v>3232</v>
      </c>
      <c r="F114" s="9" t="s">
        <v>33</v>
      </c>
      <c r="G114" s="28" t="s">
        <v>14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3500</v>
      </c>
      <c r="E115" s="24"/>
      <c r="F115" s="26"/>
      <c r="G115" s="27"/>
    </row>
    <row r="116" spans="1:7" x14ac:dyDescent="0.25">
      <c r="A116" s="9" t="s">
        <v>149</v>
      </c>
      <c r="B116" s="14" t="s">
        <v>150</v>
      </c>
      <c r="C116" s="10" t="s">
        <v>151</v>
      </c>
      <c r="D116" s="18">
        <v>16.010000000000002</v>
      </c>
      <c r="E116" s="10">
        <v>3222</v>
      </c>
      <c r="F116" s="9" t="s">
        <v>26</v>
      </c>
      <c r="G116" s="28" t="s">
        <v>14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16.010000000000002</v>
      </c>
      <c r="E117" s="24"/>
      <c r="F117" s="26"/>
      <c r="G117" s="27"/>
    </row>
    <row r="118" spans="1:7" x14ac:dyDescent="0.25">
      <c r="A118" s="9" t="s">
        <v>152</v>
      </c>
      <c r="B118" s="14" t="s">
        <v>153</v>
      </c>
      <c r="C118" s="10" t="s">
        <v>29</v>
      </c>
      <c r="D118" s="18">
        <v>184.78</v>
      </c>
      <c r="E118" s="10">
        <v>3232</v>
      </c>
      <c r="F118" s="9" t="s">
        <v>33</v>
      </c>
      <c r="G118" s="28" t="s">
        <v>14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184.78</v>
      </c>
      <c r="E119" s="24"/>
      <c r="F119" s="26"/>
      <c r="G119" s="27"/>
    </row>
    <row r="120" spans="1:7" x14ac:dyDescent="0.25">
      <c r="A120" s="9" t="s">
        <v>154</v>
      </c>
      <c r="B120" s="14" t="s">
        <v>155</v>
      </c>
      <c r="C120" s="10" t="s">
        <v>156</v>
      </c>
      <c r="D120" s="18">
        <v>5213.3999999999996</v>
      </c>
      <c r="E120" s="10">
        <v>3222</v>
      </c>
      <c r="F120" s="9" t="s">
        <v>26</v>
      </c>
      <c r="G120" s="28" t="s">
        <v>14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5213.3999999999996</v>
      </c>
      <c r="E121" s="24"/>
      <c r="F121" s="26"/>
      <c r="G121" s="27"/>
    </row>
    <row r="122" spans="1:7" x14ac:dyDescent="0.25">
      <c r="A122" s="9" t="s">
        <v>157</v>
      </c>
      <c r="B122" s="14" t="s">
        <v>158</v>
      </c>
      <c r="C122" s="10" t="s">
        <v>159</v>
      </c>
      <c r="D122" s="18">
        <v>8.25</v>
      </c>
      <c r="E122" s="10">
        <v>3299</v>
      </c>
      <c r="F122" s="9" t="s">
        <v>51</v>
      </c>
      <c r="G122" s="28" t="s">
        <v>14</v>
      </c>
    </row>
    <row r="123" spans="1:7" ht="27" customHeight="1" thickBot="1" x14ac:dyDescent="0.3">
      <c r="A123" s="22" t="s">
        <v>16</v>
      </c>
      <c r="B123" s="23"/>
      <c r="C123" s="24"/>
      <c r="D123" s="25">
        <f>SUM(D122:D122)</f>
        <v>8.25</v>
      </c>
      <c r="E123" s="24"/>
      <c r="F123" s="26"/>
      <c r="G123" s="27"/>
    </row>
    <row r="124" spans="1:7" x14ac:dyDescent="0.25">
      <c r="A124" s="9" t="s">
        <v>160</v>
      </c>
      <c r="B124" s="14" t="s">
        <v>161</v>
      </c>
      <c r="C124" s="10" t="s">
        <v>12</v>
      </c>
      <c r="D124" s="18">
        <v>1125</v>
      </c>
      <c r="E124" s="10">
        <v>3232</v>
      </c>
      <c r="F124" s="9" t="s">
        <v>33</v>
      </c>
      <c r="G124" s="28" t="s">
        <v>14</v>
      </c>
    </row>
    <row r="125" spans="1:7" ht="27" customHeight="1" thickBot="1" x14ac:dyDescent="0.3">
      <c r="A125" s="22" t="s">
        <v>16</v>
      </c>
      <c r="B125" s="23"/>
      <c r="C125" s="24"/>
      <c r="D125" s="25">
        <f>SUM(D124:D124)</f>
        <v>1125</v>
      </c>
      <c r="E125" s="24"/>
      <c r="F125" s="26"/>
      <c r="G125" s="27"/>
    </row>
    <row r="126" spans="1:7" x14ac:dyDescent="0.25">
      <c r="A126" s="9" t="s">
        <v>162</v>
      </c>
      <c r="B126" s="14" t="s">
        <v>163</v>
      </c>
      <c r="C126" s="10" t="s">
        <v>12</v>
      </c>
      <c r="D126" s="18">
        <v>25</v>
      </c>
      <c r="E126" s="10">
        <v>3231</v>
      </c>
      <c r="F126" s="9" t="s">
        <v>40</v>
      </c>
      <c r="G126" s="28" t="s">
        <v>14</v>
      </c>
    </row>
    <row r="127" spans="1:7" x14ac:dyDescent="0.25">
      <c r="A127" s="9"/>
      <c r="B127" s="14"/>
      <c r="C127" s="10"/>
      <c r="D127" s="18">
        <v>3675.8</v>
      </c>
      <c r="E127" s="10">
        <v>4221</v>
      </c>
      <c r="F127" s="9" t="s">
        <v>164</v>
      </c>
      <c r="G127" s="21" t="s">
        <v>14</v>
      </c>
    </row>
    <row r="128" spans="1:7" ht="27" customHeight="1" thickBot="1" x14ac:dyDescent="0.3">
      <c r="A128" s="22" t="s">
        <v>16</v>
      </c>
      <c r="B128" s="23"/>
      <c r="C128" s="24"/>
      <c r="D128" s="25">
        <f>SUM(D126:D127)</f>
        <v>3700.8</v>
      </c>
      <c r="E128" s="24"/>
      <c r="F128" s="26"/>
      <c r="G128" s="27"/>
    </row>
    <row r="129" spans="1:7" x14ac:dyDescent="0.25">
      <c r="A129" s="9" t="s">
        <v>165</v>
      </c>
      <c r="B129" s="14" t="s">
        <v>166</v>
      </c>
      <c r="C129" s="10" t="s">
        <v>29</v>
      </c>
      <c r="D129" s="18">
        <v>472.83</v>
      </c>
      <c r="E129" s="10">
        <v>3238</v>
      </c>
      <c r="F129" s="9" t="s">
        <v>86</v>
      </c>
      <c r="G129" s="28" t="s">
        <v>14</v>
      </c>
    </row>
    <row r="130" spans="1:7" ht="27" customHeight="1" thickBot="1" x14ac:dyDescent="0.3">
      <c r="A130" s="22" t="s">
        <v>16</v>
      </c>
      <c r="B130" s="23"/>
      <c r="C130" s="24"/>
      <c r="D130" s="25">
        <f>SUM(D129:D129)</f>
        <v>472.83</v>
      </c>
      <c r="E130" s="24"/>
      <c r="F130" s="26"/>
      <c r="G130" s="27"/>
    </row>
    <row r="131" spans="1:7" x14ac:dyDescent="0.25">
      <c r="A131" s="9" t="s">
        <v>167</v>
      </c>
      <c r="B131" s="14" t="s">
        <v>168</v>
      </c>
      <c r="C131" s="10" t="s">
        <v>12</v>
      </c>
      <c r="D131" s="18">
        <v>248.7</v>
      </c>
      <c r="E131" s="10">
        <v>3222</v>
      </c>
      <c r="F131" s="9" t="s">
        <v>26</v>
      </c>
      <c r="G131" s="28" t="s">
        <v>14</v>
      </c>
    </row>
    <row r="132" spans="1:7" ht="27" customHeight="1" thickBot="1" x14ac:dyDescent="0.3">
      <c r="A132" s="22" t="s">
        <v>16</v>
      </c>
      <c r="B132" s="23"/>
      <c r="C132" s="24"/>
      <c r="D132" s="25">
        <f>SUM(D131:D131)</f>
        <v>248.7</v>
      </c>
      <c r="E132" s="24"/>
      <c r="F132" s="26"/>
      <c r="G132" s="27"/>
    </row>
    <row r="133" spans="1:7" x14ac:dyDescent="0.25">
      <c r="A133" s="9" t="s">
        <v>169</v>
      </c>
      <c r="B133" s="14" t="s">
        <v>170</v>
      </c>
      <c r="C133" s="10" t="s">
        <v>29</v>
      </c>
      <c r="D133" s="18">
        <v>121.14</v>
      </c>
      <c r="E133" s="10">
        <v>3236</v>
      </c>
      <c r="F133" s="9" t="s">
        <v>171</v>
      </c>
      <c r="G133" s="28" t="s">
        <v>14</v>
      </c>
    </row>
    <row r="134" spans="1:7" ht="27" customHeight="1" thickBot="1" x14ac:dyDescent="0.3">
      <c r="A134" s="22" t="s">
        <v>16</v>
      </c>
      <c r="B134" s="23"/>
      <c r="C134" s="24"/>
      <c r="D134" s="25">
        <f>SUM(D133:D133)</f>
        <v>121.14</v>
      </c>
      <c r="E134" s="24"/>
      <c r="F134" s="26"/>
      <c r="G134" s="27"/>
    </row>
    <row r="135" spans="1:7" x14ac:dyDescent="0.25">
      <c r="A135" s="9" t="s">
        <v>172</v>
      </c>
      <c r="B135" s="14" t="s">
        <v>173</v>
      </c>
      <c r="C135" s="10" t="s">
        <v>12</v>
      </c>
      <c r="D135" s="18">
        <v>28</v>
      </c>
      <c r="E135" s="10">
        <v>3222</v>
      </c>
      <c r="F135" s="9" t="s">
        <v>26</v>
      </c>
      <c r="G135" s="28" t="s">
        <v>14</v>
      </c>
    </row>
    <row r="136" spans="1:7" ht="27" customHeight="1" thickBot="1" x14ac:dyDescent="0.3">
      <c r="A136" s="22" t="s">
        <v>16</v>
      </c>
      <c r="B136" s="23"/>
      <c r="C136" s="24"/>
      <c r="D136" s="25">
        <f>SUM(D135:D135)</f>
        <v>28</v>
      </c>
      <c r="E136" s="24"/>
      <c r="F136" s="26"/>
      <c r="G136" s="27"/>
    </row>
    <row r="137" spans="1:7" x14ac:dyDescent="0.25">
      <c r="A137" s="9" t="s">
        <v>174</v>
      </c>
      <c r="B137" s="14" t="s">
        <v>175</v>
      </c>
      <c r="C137" s="10" t="s">
        <v>176</v>
      </c>
      <c r="D137" s="18">
        <v>1501.12</v>
      </c>
      <c r="E137" s="10">
        <v>3222</v>
      </c>
      <c r="F137" s="9" t="s">
        <v>26</v>
      </c>
      <c r="G137" s="28" t="s">
        <v>14</v>
      </c>
    </row>
    <row r="138" spans="1:7" ht="27" customHeight="1" thickBot="1" x14ac:dyDescent="0.3">
      <c r="A138" s="22" t="s">
        <v>16</v>
      </c>
      <c r="B138" s="23"/>
      <c r="C138" s="24"/>
      <c r="D138" s="25">
        <f>SUM(D137:D137)</f>
        <v>1501.12</v>
      </c>
      <c r="E138" s="24"/>
      <c r="F138" s="26"/>
      <c r="G138" s="27"/>
    </row>
    <row r="139" spans="1:7" x14ac:dyDescent="0.25">
      <c r="A139" s="9" t="s">
        <v>177</v>
      </c>
      <c r="B139" s="14" t="s">
        <v>178</v>
      </c>
      <c r="C139" s="10" t="s">
        <v>29</v>
      </c>
      <c r="D139" s="18">
        <v>390.47</v>
      </c>
      <c r="E139" s="10">
        <v>3231</v>
      </c>
      <c r="F139" s="9" t="s">
        <v>40</v>
      </c>
      <c r="G139" s="28" t="s">
        <v>14</v>
      </c>
    </row>
    <row r="140" spans="1:7" ht="27" customHeight="1" thickBot="1" x14ac:dyDescent="0.3">
      <c r="A140" s="22" t="s">
        <v>16</v>
      </c>
      <c r="B140" s="23"/>
      <c r="C140" s="24"/>
      <c r="D140" s="25">
        <f>SUM(D139:D139)</f>
        <v>390.47</v>
      </c>
      <c r="E140" s="24"/>
      <c r="F140" s="26"/>
      <c r="G140" s="27"/>
    </row>
    <row r="141" spans="1:7" x14ac:dyDescent="0.25">
      <c r="A141" s="9" t="s">
        <v>179</v>
      </c>
      <c r="B141" s="14" t="s">
        <v>180</v>
      </c>
      <c r="C141" s="10" t="s">
        <v>76</v>
      </c>
      <c r="D141" s="18">
        <v>139.76</v>
      </c>
      <c r="E141" s="10">
        <v>3223</v>
      </c>
      <c r="F141" s="9" t="s">
        <v>79</v>
      </c>
      <c r="G141" s="28" t="s">
        <v>14</v>
      </c>
    </row>
    <row r="142" spans="1:7" ht="27" customHeight="1" thickBot="1" x14ac:dyDescent="0.3">
      <c r="A142" s="22" t="s">
        <v>16</v>
      </c>
      <c r="B142" s="23"/>
      <c r="C142" s="24"/>
      <c r="D142" s="25">
        <f>SUM(D141:D141)</f>
        <v>139.76</v>
      </c>
      <c r="E142" s="24"/>
      <c r="F142" s="26"/>
      <c r="G142" s="27"/>
    </row>
    <row r="143" spans="1:7" x14ac:dyDescent="0.25">
      <c r="A143" s="9" t="s">
        <v>181</v>
      </c>
      <c r="B143" s="14" t="s">
        <v>182</v>
      </c>
      <c r="C143" s="10" t="s">
        <v>183</v>
      </c>
      <c r="D143" s="18">
        <v>15</v>
      </c>
      <c r="E143" s="10">
        <v>3299</v>
      </c>
      <c r="F143" s="9" t="s">
        <v>51</v>
      </c>
      <c r="G143" s="28" t="s">
        <v>14</v>
      </c>
    </row>
    <row r="144" spans="1:7" ht="27" customHeight="1" thickBot="1" x14ac:dyDescent="0.3">
      <c r="A144" s="22" t="s">
        <v>16</v>
      </c>
      <c r="B144" s="23"/>
      <c r="C144" s="24"/>
      <c r="D144" s="25">
        <f>SUM(D143:D143)</f>
        <v>15</v>
      </c>
      <c r="E144" s="24"/>
      <c r="F144" s="26"/>
      <c r="G144" s="27"/>
    </row>
    <row r="145" spans="1:7" x14ac:dyDescent="0.25">
      <c r="A145" s="9" t="s">
        <v>184</v>
      </c>
      <c r="B145" s="14" t="s">
        <v>185</v>
      </c>
      <c r="C145" s="10" t="s">
        <v>12</v>
      </c>
      <c r="D145" s="18">
        <v>509.54</v>
      </c>
      <c r="E145" s="10">
        <v>3222</v>
      </c>
      <c r="F145" s="9" t="s">
        <v>26</v>
      </c>
      <c r="G145" s="28" t="s">
        <v>14</v>
      </c>
    </row>
    <row r="146" spans="1:7" ht="27" customHeight="1" thickBot="1" x14ac:dyDescent="0.3">
      <c r="A146" s="22" t="s">
        <v>16</v>
      </c>
      <c r="B146" s="23"/>
      <c r="C146" s="24"/>
      <c r="D146" s="25">
        <f>SUM(D145:D145)</f>
        <v>509.54</v>
      </c>
      <c r="E146" s="24"/>
      <c r="F146" s="26"/>
      <c r="G146" s="27"/>
    </row>
    <row r="147" spans="1:7" x14ac:dyDescent="0.25">
      <c r="A147" s="9" t="s">
        <v>186</v>
      </c>
      <c r="B147" s="14" t="s">
        <v>187</v>
      </c>
      <c r="C147" s="10" t="s">
        <v>29</v>
      </c>
      <c r="D147" s="18">
        <v>289.89999999999998</v>
      </c>
      <c r="E147" s="10">
        <v>3299</v>
      </c>
      <c r="F147" s="9" t="s">
        <v>51</v>
      </c>
      <c r="G147" s="28" t="s">
        <v>14</v>
      </c>
    </row>
    <row r="148" spans="1:7" ht="27" customHeight="1" thickBot="1" x14ac:dyDescent="0.3">
      <c r="A148" s="22" t="s">
        <v>16</v>
      </c>
      <c r="B148" s="23"/>
      <c r="C148" s="24"/>
      <c r="D148" s="25">
        <f>SUM(D147:D147)</f>
        <v>289.89999999999998</v>
      </c>
      <c r="E148" s="24"/>
      <c r="F148" s="26"/>
      <c r="G148" s="27"/>
    </row>
    <row r="149" spans="1:7" x14ac:dyDescent="0.25">
      <c r="A149" s="9" t="s">
        <v>188</v>
      </c>
      <c r="B149" s="14" t="s">
        <v>189</v>
      </c>
      <c r="C149" s="10" t="s">
        <v>29</v>
      </c>
      <c r="D149" s="18">
        <v>18303.97</v>
      </c>
      <c r="E149" s="10">
        <v>3223</v>
      </c>
      <c r="F149" s="9" t="s">
        <v>79</v>
      </c>
      <c r="G149" s="28" t="s">
        <v>14</v>
      </c>
    </row>
    <row r="150" spans="1:7" ht="27" customHeight="1" thickBot="1" x14ac:dyDescent="0.3">
      <c r="A150" s="22" t="s">
        <v>16</v>
      </c>
      <c r="B150" s="23"/>
      <c r="C150" s="24"/>
      <c r="D150" s="25">
        <f>SUM(D149:D149)</f>
        <v>18303.97</v>
      </c>
      <c r="E150" s="24"/>
      <c r="F150" s="26"/>
      <c r="G150" s="27"/>
    </row>
    <row r="151" spans="1:7" x14ac:dyDescent="0.25">
      <c r="A151" s="9" t="s">
        <v>190</v>
      </c>
      <c r="B151" s="14" t="s">
        <v>191</v>
      </c>
      <c r="C151" s="10" t="s">
        <v>29</v>
      </c>
      <c r="D151" s="18">
        <v>241.25</v>
      </c>
      <c r="E151" s="10">
        <v>3235</v>
      </c>
      <c r="F151" s="9" t="s">
        <v>192</v>
      </c>
      <c r="G151" s="28" t="s">
        <v>14</v>
      </c>
    </row>
    <row r="152" spans="1:7" ht="27" customHeight="1" thickBot="1" x14ac:dyDescent="0.3">
      <c r="A152" s="22" t="s">
        <v>16</v>
      </c>
      <c r="B152" s="23"/>
      <c r="C152" s="24"/>
      <c r="D152" s="25">
        <f>SUM(D151:D151)</f>
        <v>241.25</v>
      </c>
      <c r="E152" s="24"/>
      <c r="F152" s="26"/>
      <c r="G152" s="27"/>
    </row>
    <row r="153" spans="1:7" x14ac:dyDescent="0.25">
      <c r="A153" s="9" t="s">
        <v>193</v>
      </c>
      <c r="B153" s="14" t="s">
        <v>194</v>
      </c>
      <c r="C153" s="10" t="s">
        <v>12</v>
      </c>
      <c r="D153" s="18">
        <v>99.2</v>
      </c>
      <c r="E153" s="10">
        <v>3239</v>
      </c>
      <c r="F153" s="9" t="s">
        <v>58</v>
      </c>
      <c r="G153" s="28" t="s">
        <v>14</v>
      </c>
    </row>
    <row r="154" spans="1:7" ht="27" customHeight="1" thickBot="1" x14ac:dyDescent="0.3">
      <c r="A154" s="22" t="s">
        <v>16</v>
      </c>
      <c r="B154" s="23"/>
      <c r="C154" s="24"/>
      <c r="D154" s="25">
        <f>SUM(D153:D153)</f>
        <v>99.2</v>
      </c>
      <c r="E154" s="24"/>
      <c r="F154" s="26"/>
      <c r="G154" s="27"/>
    </row>
    <row r="155" spans="1:7" x14ac:dyDescent="0.25">
      <c r="A155" s="9" t="s">
        <v>195</v>
      </c>
      <c r="B155" s="14" t="s">
        <v>196</v>
      </c>
      <c r="C155" s="10" t="s">
        <v>29</v>
      </c>
      <c r="D155" s="18">
        <v>539.5</v>
      </c>
      <c r="E155" s="10">
        <v>3222</v>
      </c>
      <c r="F155" s="9" t="s">
        <v>26</v>
      </c>
      <c r="G155" s="28" t="s">
        <v>14</v>
      </c>
    </row>
    <row r="156" spans="1:7" ht="27" customHeight="1" thickBot="1" x14ac:dyDescent="0.3">
      <c r="A156" s="22" t="s">
        <v>16</v>
      </c>
      <c r="B156" s="23"/>
      <c r="C156" s="24"/>
      <c r="D156" s="25">
        <f>SUM(D155:D155)</f>
        <v>539.5</v>
      </c>
      <c r="E156" s="24"/>
      <c r="F156" s="26"/>
      <c r="G156" s="27"/>
    </row>
    <row r="157" spans="1:7" x14ac:dyDescent="0.25">
      <c r="A157" s="9" t="s">
        <v>197</v>
      </c>
      <c r="B157" s="14" t="s">
        <v>198</v>
      </c>
      <c r="C157" s="10" t="s">
        <v>12</v>
      </c>
      <c r="D157" s="18">
        <v>38.9</v>
      </c>
      <c r="E157" s="10">
        <v>3299</v>
      </c>
      <c r="F157" s="9" t="s">
        <v>51</v>
      </c>
      <c r="G157" s="28" t="s">
        <v>14</v>
      </c>
    </row>
    <row r="158" spans="1:7" ht="27" customHeight="1" thickBot="1" x14ac:dyDescent="0.3">
      <c r="A158" s="22" t="s">
        <v>16</v>
      </c>
      <c r="B158" s="23"/>
      <c r="C158" s="24"/>
      <c r="D158" s="25">
        <f>SUM(D157:D157)</f>
        <v>38.9</v>
      </c>
      <c r="E158" s="24"/>
      <c r="F158" s="26"/>
      <c r="G158" s="27"/>
    </row>
    <row r="159" spans="1:7" x14ac:dyDescent="0.25">
      <c r="A159" s="9" t="s">
        <v>199</v>
      </c>
      <c r="B159" s="14" t="s">
        <v>200</v>
      </c>
      <c r="C159" s="10" t="s">
        <v>69</v>
      </c>
      <c r="D159" s="18">
        <v>4004.34</v>
      </c>
      <c r="E159" s="10">
        <v>3222</v>
      </c>
      <c r="F159" s="9" t="s">
        <v>26</v>
      </c>
      <c r="G159" s="28" t="s">
        <v>14</v>
      </c>
    </row>
    <row r="160" spans="1:7" ht="27" customHeight="1" thickBot="1" x14ac:dyDescent="0.3">
      <c r="A160" s="22" t="s">
        <v>16</v>
      </c>
      <c r="B160" s="23"/>
      <c r="C160" s="24"/>
      <c r="D160" s="25">
        <f>SUM(D159:D159)</f>
        <v>4004.34</v>
      </c>
      <c r="E160" s="24"/>
      <c r="F160" s="26"/>
      <c r="G160" s="27"/>
    </row>
    <row r="161" spans="1:7" x14ac:dyDescent="0.25">
      <c r="A161" s="9" t="s">
        <v>201</v>
      </c>
      <c r="B161" s="14" t="s">
        <v>202</v>
      </c>
      <c r="C161" s="10" t="s">
        <v>12</v>
      </c>
      <c r="D161" s="18">
        <v>258.22000000000003</v>
      </c>
      <c r="E161" s="10">
        <v>3222</v>
      </c>
      <c r="F161" s="9" t="s">
        <v>26</v>
      </c>
      <c r="G161" s="28" t="s">
        <v>14</v>
      </c>
    </row>
    <row r="162" spans="1:7" ht="27" customHeight="1" thickBot="1" x14ac:dyDescent="0.3">
      <c r="A162" s="22" t="s">
        <v>16</v>
      </c>
      <c r="B162" s="23"/>
      <c r="C162" s="24"/>
      <c r="D162" s="25">
        <f>SUM(D161:D161)</f>
        <v>258.22000000000003</v>
      </c>
      <c r="E162" s="24"/>
      <c r="F162" s="26"/>
      <c r="G162" s="27"/>
    </row>
    <row r="163" spans="1:7" x14ac:dyDescent="0.25">
      <c r="A163" s="9" t="s">
        <v>203</v>
      </c>
      <c r="B163" s="14" t="s">
        <v>204</v>
      </c>
      <c r="C163" s="10" t="s">
        <v>29</v>
      </c>
      <c r="D163" s="18">
        <v>1212.75</v>
      </c>
      <c r="E163" s="10">
        <v>3222</v>
      </c>
      <c r="F163" s="9" t="s">
        <v>26</v>
      </c>
      <c r="G163" s="28" t="s">
        <v>14</v>
      </c>
    </row>
    <row r="164" spans="1:7" ht="27" customHeight="1" thickBot="1" x14ac:dyDescent="0.3">
      <c r="A164" s="22" t="s">
        <v>16</v>
      </c>
      <c r="B164" s="23"/>
      <c r="C164" s="24"/>
      <c r="D164" s="25">
        <f>SUM(D163:D163)</f>
        <v>1212.75</v>
      </c>
      <c r="E164" s="24"/>
      <c r="F164" s="26"/>
      <c r="G164" s="27"/>
    </row>
    <row r="165" spans="1:7" x14ac:dyDescent="0.25">
      <c r="A165" s="9" t="s">
        <v>205</v>
      </c>
      <c r="B165" s="14" t="s">
        <v>206</v>
      </c>
      <c r="C165" s="10" t="s">
        <v>207</v>
      </c>
      <c r="D165" s="18">
        <v>403.31</v>
      </c>
      <c r="E165" s="10">
        <v>3225</v>
      </c>
      <c r="F165" s="9" t="s">
        <v>15</v>
      </c>
      <c r="G165" s="28" t="s">
        <v>14</v>
      </c>
    </row>
    <row r="166" spans="1:7" ht="27" customHeight="1" thickBot="1" x14ac:dyDescent="0.3">
      <c r="A166" s="22" t="s">
        <v>16</v>
      </c>
      <c r="B166" s="23"/>
      <c r="C166" s="24"/>
      <c r="D166" s="25">
        <f>SUM(D165:D165)</f>
        <v>403.31</v>
      </c>
      <c r="E166" s="24"/>
      <c r="F166" s="26"/>
      <c r="G166" s="27"/>
    </row>
    <row r="167" spans="1:7" x14ac:dyDescent="0.25">
      <c r="A167" s="9" t="s">
        <v>215</v>
      </c>
      <c r="B167" s="14"/>
      <c r="C167" s="10"/>
      <c r="D167" s="18">
        <v>100165.03</v>
      </c>
      <c r="E167" s="10">
        <v>3111</v>
      </c>
      <c r="F167" s="9" t="s">
        <v>208</v>
      </c>
      <c r="G167" s="28" t="s">
        <v>14</v>
      </c>
    </row>
    <row r="168" spans="1:7" x14ac:dyDescent="0.25">
      <c r="A168" s="9" t="s">
        <v>211</v>
      </c>
      <c r="B168" s="14"/>
      <c r="C168" s="10"/>
      <c r="D168" s="18">
        <v>16176.04</v>
      </c>
      <c r="E168" s="10">
        <v>3132</v>
      </c>
      <c r="F168" s="9" t="s">
        <v>209</v>
      </c>
      <c r="G168" s="21" t="s">
        <v>14</v>
      </c>
    </row>
    <row r="169" spans="1:7" x14ac:dyDescent="0.25">
      <c r="A169" s="9" t="s">
        <v>212</v>
      </c>
      <c r="B169" s="14"/>
      <c r="C169" s="10"/>
      <c r="D169" s="18">
        <v>1306</v>
      </c>
      <c r="E169" s="10">
        <v>3211</v>
      </c>
      <c r="F169" s="9" t="s">
        <v>61</v>
      </c>
      <c r="G169" s="21" t="s">
        <v>14</v>
      </c>
    </row>
    <row r="170" spans="1:7" x14ac:dyDescent="0.25">
      <c r="A170" s="9" t="s">
        <v>213</v>
      </c>
      <c r="B170" s="14"/>
      <c r="C170" s="10"/>
      <c r="D170" s="18">
        <v>2758.54</v>
      </c>
      <c r="E170" s="10">
        <v>3212</v>
      </c>
      <c r="F170" s="9" t="s">
        <v>20</v>
      </c>
      <c r="G170" s="21" t="s">
        <v>14</v>
      </c>
    </row>
    <row r="171" spans="1:7" ht="21" customHeight="1" thickBot="1" x14ac:dyDescent="0.3">
      <c r="A171" s="22" t="s">
        <v>16</v>
      </c>
      <c r="B171" s="23"/>
      <c r="C171" s="24"/>
      <c r="D171" s="25">
        <f>SUM(D167:D170)</f>
        <v>120405.61</v>
      </c>
      <c r="E171" s="24"/>
      <c r="F171" s="26"/>
      <c r="G171" s="27"/>
    </row>
    <row r="172" spans="1:7" ht="15.75" thickBot="1" x14ac:dyDescent="0.3">
      <c r="A172" s="29" t="s">
        <v>210</v>
      </c>
      <c r="B172" s="30"/>
      <c r="C172" s="31"/>
      <c r="D172" s="32">
        <f>SUM(D9,D11,D14,D16,D18,D21,D23,D26,D28,D30,D32,D34,D36,D38,D40,D42,D44,D46,D48,D50,D52,D54,D56,D58,D60,D62,D64,D66,D69,D71,D74,D76,D78,D80,D82,D84,D86,D88,D90,D92,D94,D96,D98,D100,D102,D104,D106,D108,D110,D113,D115,D117,D119,D121,D123,D125,D128,D130,D132,D134,D136,D138,D140,D142,D144,D146,D148,D150,D152,D154,D156,D158,D160,D162,D164,D166,D171)</f>
        <v>227477.82999999996</v>
      </c>
      <c r="E172" s="31"/>
      <c r="F172" s="33"/>
      <c r="G172" s="34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 t="s">
        <v>214</v>
      </c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35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</sheetData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969D45-28D9-4579-884E-F10D1983B1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ADAD31-B05B-4E7C-B353-28E62E1A20E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5d03067-b5ed-4bc5-98ee-67b752a5941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A70E5CD-12C7-470F-89E4-E5FD96BAF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Matea Cukusic</cp:lastModifiedBy>
  <cp:lastPrinted>2025-04-11T07:37:38Z</cp:lastPrinted>
  <dcterms:created xsi:type="dcterms:W3CDTF">2024-03-05T11:42:46Z</dcterms:created>
  <dcterms:modified xsi:type="dcterms:W3CDTF">2025-04-11T07:55:17Z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