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ukusic\Downloads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9" i="1" l="1"/>
  <c r="D170" i="1"/>
  <c r="D168" i="1"/>
  <c r="D166" i="1"/>
  <c r="D164" i="1"/>
  <c r="D162" i="1"/>
  <c r="D160" i="1"/>
  <c r="D158" i="1"/>
  <c r="D156" i="1"/>
  <c r="D154" i="1"/>
  <c r="D152" i="1"/>
  <c r="D150" i="1"/>
  <c r="D148" i="1"/>
  <c r="D146" i="1"/>
  <c r="D143" i="1"/>
  <c r="D141" i="1"/>
  <c r="D139" i="1"/>
  <c r="D137" i="1"/>
  <c r="D135" i="1"/>
  <c r="D133" i="1"/>
  <c r="D131" i="1"/>
  <c r="D129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  <c r="D180" i="1" l="1"/>
</calcChain>
</file>

<file path=xl/sharedStrings.xml><?xml version="1.0" encoding="utf-8"?>
<sst xmlns="http://schemas.openxmlformats.org/spreadsheetml/2006/main" count="529" uniqueCount="235">
  <si>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</si>
  <si>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</si>
  <si>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</si>
  <si>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</si>
  <si>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</si>
  <si>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</si>
  <si>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</si>
  <si>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</si>
  <si>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Novi Zagreb_x000D_
Avenija Većeslava Holjevca 3_x000D_
Zagreb_x000D_
Tel: +385(1)6626174   Fax: +385(1)6626174_x000D_
OIB: 68776176875_x000D_
Mail: racunovodstvo@udnovizagreb.hr_x000D_
IBAN: HR8623600001101312475</t>
  </si>
  <si>
    <t>Isplata Sredstava Za Razdoblje: 01.02.2025 Do 28.02.2025</t>
  </si>
  <si>
    <t>AUTOTURIST SAMOBOR d.o.o.</t>
  </si>
  <si>
    <t>95485292543</t>
  </si>
  <si>
    <t>Samobor</t>
  </si>
  <si>
    <t>NAKNADE ZA PRIJEVOZ, ZA RAD NA TERENU I ODVOJENI ŽIVOT</t>
  </si>
  <si>
    <t>Učenički dom Novi Zagreb</t>
  </si>
  <si>
    <t>Ukupno:</t>
  </si>
  <si>
    <t>SMIT COMMERCE  d.o.o.</t>
  </si>
  <si>
    <t>95243482140</t>
  </si>
  <si>
    <t>Zagreb-Sloboština</t>
  </si>
  <si>
    <t>MATERIJAL I DJELOVI ZA TEKUĆE I  INV.ODRŽ.</t>
  </si>
  <si>
    <t>UČENIČKI DOM DORA PEJAČEVIĆ</t>
  </si>
  <si>
    <t>93973093488</t>
  </si>
  <si>
    <t>ZAGREB</t>
  </si>
  <si>
    <t>STRUČNO USAVRŠAVANJE ZAPOSLENIKA</t>
  </si>
  <si>
    <t>LABRAKO d.o.o.</t>
  </si>
  <si>
    <t>93474751766</t>
  </si>
  <si>
    <t>MATERIJAL I SIROVINE</t>
  </si>
  <si>
    <t>ZAGREBAČKA BANKA</t>
  </si>
  <si>
    <t>92963223473</t>
  </si>
  <si>
    <t>Zagreb</t>
  </si>
  <si>
    <t>BANKARSKE USLUGE I USLUGE PLATNOG PROMETA</t>
  </si>
  <si>
    <t>ZORAN INERIJERI d.o.o.</t>
  </si>
  <si>
    <t>91679684509</t>
  </si>
  <si>
    <t>USLUGE TEKUĆEG I INVEST. ODRŽAVANJA</t>
  </si>
  <si>
    <t>AGROPROTEINKA-ENERGIJA d.o.o.</t>
  </si>
  <si>
    <t>90174095121</t>
  </si>
  <si>
    <t>SESVETE</t>
  </si>
  <si>
    <t>KOMUNALNE USLUGE</t>
  </si>
  <si>
    <t>E-ELMES D.O.O.</t>
  </si>
  <si>
    <t>89958947498</t>
  </si>
  <si>
    <t>Dugo Selo</t>
  </si>
  <si>
    <t>HP-HRVATSKA POŠTA d.d.</t>
  </si>
  <si>
    <t>87311810356</t>
  </si>
  <si>
    <t>Velika Gorica</t>
  </si>
  <si>
    <t>USLUGE TEL., POŠTE I PRIJEVOZA</t>
  </si>
  <si>
    <t>FINA</t>
  </si>
  <si>
    <t>85821130368</t>
  </si>
  <si>
    <t>ČISTOĆA ZAGREBAČKI HOLDING D.O.O</t>
  </si>
  <si>
    <t>85584865987</t>
  </si>
  <si>
    <t>MULLER</t>
  </si>
  <si>
    <t>84698789700</t>
  </si>
  <si>
    <t>OSTALI NESPOMENUTI RASHODI POSLOVANJA</t>
  </si>
  <si>
    <t>VODOOPSKRBA I ODVODNJA d.o.o.</t>
  </si>
  <si>
    <t>83416546499</t>
  </si>
  <si>
    <t>EUROTIM obrt za usluge</t>
  </si>
  <si>
    <t>82851162818</t>
  </si>
  <si>
    <t>OSTALE USLUGE</t>
  </si>
  <si>
    <t>ZAGREBINSPEKT d.o.o.</t>
  </si>
  <si>
    <t>82752153530</t>
  </si>
  <si>
    <t>ZET d.o.o.</t>
  </si>
  <si>
    <t>82031999604</t>
  </si>
  <si>
    <t>HRVATSKI TELEKOM D.D.</t>
  </si>
  <si>
    <t>81793146560</t>
  </si>
  <si>
    <t>PRISTOJBE I NORME</t>
  </si>
  <si>
    <t>KAZALIŠNA UDRUGA MIST</t>
  </si>
  <si>
    <t>81228920036</t>
  </si>
  <si>
    <t>AGRODALM d.o.o.</t>
  </si>
  <si>
    <t>80649374262</t>
  </si>
  <si>
    <t xml:space="preserve">Zagreb </t>
  </si>
  <si>
    <t>MILENIJ HOTELI d.o.o.</t>
  </si>
  <si>
    <t>78796880101</t>
  </si>
  <si>
    <t>Opatija</t>
  </si>
  <si>
    <t>SLUŽBENA PUTOVANJA</t>
  </si>
  <si>
    <t>KLARA d.d.</t>
  </si>
  <si>
    <t>76842508189</t>
  </si>
  <si>
    <t>MD DESIGN obrt za dizajn, tisak i usluge</t>
  </si>
  <si>
    <t>76100592586</t>
  </si>
  <si>
    <t>10000 ZAGREB</t>
  </si>
  <si>
    <t>UREDSKA OREMA I NAMJEŠTAJ</t>
  </si>
  <si>
    <t>OTIS DIZALA d.o.o.</t>
  </si>
  <si>
    <t>76080865307</t>
  </si>
  <si>
    <t>Zagreb-Novi Zagreb</t>
  </si>
  <si>
    <t>UHSR - UDRUGA HRVATSKIH SREDNJOŠKOLSKIH RAVNAT.</t>
  </si>
  <si>
    <t>75780877581</t>
  </si>
  <si>
    <t>SUBAN D.O.O.</t>
  </si>
  <si>
    <t>74615547829</t>
  </si>
  <si>
    <t>STRMEC</t>
  </si>
  <si>
    <t>GRADSKA PLINARA ZAGREB D.O.O.</t>
  </si>
  <si>
    <t>74364571096</t>
  </si>
  <si>
    <t>ENERGIJA</t>
  </si>
  <si>
    <t>OPTIMUS LAB D.O.O.</t>
  </si>
  <si>
    <t>71981294715</t>
  </si>
  <si>
    <t>ČAKOVEC</t>
  </si>
  <si>
    <t>RAČUNALNE USLUGE</t>
  </si>
  <si>
    <t>BAUHAUS-ZAGREB, KOMANDITNO DRUŠTVO ZA TRGOVINU I USLUGE</t>
  </si>
  <si>
    <t>71642207963</t>
  </si>
  <si>
    <t>ELEKTRO TKALEC d.o.o.</t>
  </si>
  <si>
    <t>71204493774</t>
  </si>
  <si>
    <t>BARKOM – G.M. D.O.O.</t>
  </si>
  <si>
    <t>70127500266</t>
  </si>
  <si>
    <t>VELIKA GORICA</t>
  </si>
  <si>
    <t>FERO-TERM d.o.o.</t>
  </si>
  <si>
    <t>69638067216</t>
  </si>
  <si>
    <t>GORNJI STUPNIK</t>
  </si>
  <si>
    <t>HRT</t>
  </si>
  <si>
    <t>68419124305</t>
  </si>
  <si>
    <t>PINERO D.O.O.</t>
  </si>
  <si>
    <t>68387692968</t>
  </si>
  <si>
    <t>TITAN-ZAGREB D.O.O.</t>
  </si>
  <si>
    <t>64634216475</t>
  </si>
  <si>
    <t>Zagreb-Susedgrad</t>
  </si>
  <si>
    <t>NARODNE NOVINE d.d.</t>
  </si>
  <si>
    <t>64546066176</t>
  </si>
  <si>
    <t>OSTALE NAKNADE TROŠKOVA ZAPOSLENIMA</t>
  </si>
  <si>
    <t>HEP OPSKRBA d.o.o.</t>
  </si>
  <si>
    <t>63073332379</t>
  </si>
  <si>
    <t>NAŠE KLASJE d.o.o.</t>
  </si>
  <si>
    <t>62858712399</t>
  </si>
  <si>
    <t>Zagreb 10000</t>
  </si>
  <si>
    <t>MLINAR PEKARSKA INDUSTRIJA D.O.O.</t>
  </si>
  <si>
    <t>62296711978</t>
  </si>
  <si>
    <t>DAROJKOVIĆ PROMET D.O.O.</t>
  </si>
  <si>
    <t>62063700215</t>
  </si>
  <si>
    <t>GRAD ZAGREB-Gradski ured za prostorno ur</t>
  </si>
  <si>
    <t>61817894937</t>
  </si>
  <si>
    <t>IV NAKLADNIŠTVO D.O.O.</t>
  </si>
  <si>
    <t>61651285801</t>
  </si>
  <si>
    <t>USLUGE PROMIDŽBE I INFORMIRANJA</t>
  </si>
  <si>
    <t>TEHNO-ZAGREB D.O.O.</t>
  </si>
  <si>
    <t>60557784734</t>
  </si>
  <si>
    <t>Lučko</t>
  </si>
  <si>
    <t>DUBROVNIK SUN D.O.O.</t>
  </si>
  <si>
    <t>60174672203</t>
  </si>
  <si>
    <t>Dubrovnik</t>
  </si>
  <si>
    <t>ALCA ZAGREB D.O.O.</t>
  </si>
  <si>
    <t>58353015102</t>
  </si>
  <si>
    <t>HRVATSKE AUTOCESTE D.O.O.</t>
  </si>
  <si>
    <t>57500462912</t>
  </si>
  <si>
    <t>IGO-MAT D.O.O</t>
  </si>
  <si>
    <t>55662000497</t>
  </si>
  <si>
    <t>Bregana</t>
  </si>
  <si>
    <t>SV. FLORIJAN D.O.O.</t>
  </si>
  <si>
    <t>55136704358</t>
  </si>
  <si>
    <t>SITNI INVENTAR I AUTOGUME</t>
  </si>
  <si>
    <t>DIGIDOO, obrt za računalne djelatnosti</t>
  </si>
  <si>
    <t>53758582742</t>
  </si>
  <si>
    <t>UČILIŠTE LUMEN- USTANOVA ZA OBRAZOVANJE ODRASLIH</t>
  </si>
  <si>
    <t>53118707681</t>
  </si>
  <si>
    <t>PROMES CVANCIGER D.O.O.</t>
  </si>
  <si>
    <t>52848763122</t>
  </si>
  <si>
    <t>SISAK</t>
  </si>
  <si>
    <t>STANIĆ D.O.O.</t>
  </si>
  <si>
    <t>50056415529</t>
  </si>
  <si>
    <t xml:space="preserve">SV. NEDELJA </t>
  </si>
  <si>
    <t>MARI-TRGOVINA d.o.o.</t>
  </si>
  <si>
    <t>48613947457</t>
  </si>
  <si>
    <t>KAUFLAND</t>
  </si>
  <si>
    <t>47432874968</t>
  </si>
  <si>
    <t>PLATNJAK elektro servis</t>
  </si>
  <si>
    <t>44251320073</t>
  </si>
  <si>
    <t>VINDIJA D.D. MLIJEKO</t>
  </si>
  <si>
    <t>44138062462</t>
  </si>
  <si>
    <t xml:space="preserve">Varaždin </t>
  </si>
  <si>
    <t>SAPONIA D.D.</t>
  </si>
  <si>
    <t>37879152548</t>
  </si>
  <si>
    <t>Osijek</t>
  </si>
  <si>
    <t>TOPLICE SVETI MARTIN D.O.O.</t>
  </si>
  <si>
    <t>37324171729</t>
  </si>
  <si>
    <t>SVETI MARTIN NA MURI</t>
  </si>
  <si>
    <t>STRIČEK DUŠKO</t>
  </si>
  <si>
    <t>37163619468</t>
  </si>
  <si>
    <t>INFORMATIČKA PODRŠKA d.o.o.</t>
  </si>
  <si>
    <t>36424951826</t>
  </si>
  <si>
    <t>NASTAVNI ZAVOD ZA JAVNO ZDRAVSTVO DR. A. ŠTAMPAR</t>
  </si>
  <si>
    <t>33392005961</t>
  </si>
  <si>
    <t>GREBLICA Obrt za proizvodnju i ugostiteljstvo</t>
  </si>
  <si>
    <t>30592048285</t>
  </si>
  <si>
    <t>VINDIJA D.D. MESO</t>
  </si>
  <si>
    <t>30173030000</t>
  </si>
  <si>
    <t>Varaždin</t>
  </si>
  <si>
    <t>A1 d.o.o.</t>
  </si>
  <si>
    <t>29524210204</t>
  </si>
  <si>
    <t>INA - INDUSTRIJA NAFTE d.d.</t>
  </si>
  <si>
    <t>27759560625</t>
  </si>
  <si>
    <t>KEREMPUH Satiričko kazalište</t>
  </si>
  <si>
    <t>26804323093</t>
  </si>
  <si>
    <t>ROTO DINAMIC D.O.O.</t>
  </si>
  <si>
    <t>24723122482</t>
  </si>
  <si>
    <t>SAMOBOR</t>
  </si>
  <si>
    <t>IKEA Hrvatska d.o.o.</t>
  </si>
  <si>
    <t>21523879111</t>
  </si>
  <si>
    <t>PODRAVKA D.D.</t>
  </si>
  <si>
    <t xml:space="preserve">18928523252 </t>
  </si>
  <si>
    <t>KOPRIVNICA</t>
  </si>
  <si>
    <t>HEP TOPLINARSTVO d.o.o.</t>
  </si>
  <si>
    <t>15907062900</t>
  </si>
  <si>
    <t>LIBURNIA RIVIERA HOTELS D.D.</t>
  </si>
  <si>
    <t>15573308024</t>
  </si>
  <si>
    <t>URBANI RITAM D.O.O</t>
  </si>
  <si>
    <t>15315076342</t>
  </si>
  <si>
    <t>KOMUNIKACIJSKA OPREMA</t>
  </si>
  <si>
    <t>OPTI PRINT ADRIA d.o.o.</t>
  </si>
  <si>
    <t>11469787133</t>
  </si>
  <si>
    <t>ZAKUPNINE I NAJAMNINE</t>
  </si>
  <si>
    <t>AKD-ZAŠTITA D.O.O.</t>
  </si>
  <si>
    <t>09253797076</t>
  </si>
  <si>
    <t>LEDO plus d.o.o.</t>
  </si>
  <si>
    <t>07179054100</t>
  </si>
  <si>
    <t>PSIHOLOGIJSKI CENTAR MR. MEHMED DAUTOVIC PROF.</t>
  </si>
  <si>
    <t>06221012273</t>
  </si>
  <si>
    <t>INTELEKTUALNE I OSOBNE USLUGE</t>
  </si>
  <si>
    <t>TEDI POSLOVANJE D.O.O.</t>
  </si>
  <si>
    <t>05614216244</t>
  </si>
  <si>
    <t>RIGETA d.o.o.</t>
  </si>
  <si>
    <t>05050699714</t>
  </si>
  <si>
    <t>ZVIBOR D.O.O.</t>
  </si>
  <si>
    <t>03454358063</t>
  </si>
  <si>
    <t>DILJEXPORT d.o.o.</t>
  </si>
  <si>
    <t>00089952586</t>
  </si>
  <si>
    <t>PLAĆE ZA REDOVNI RAD</t>
  </si>
  <si>
    <t>OSTALI RASHODI ZA ZAPOSLENE</t>
  </si>
  <si>
    <t>DOPRINOSI ZA OBVEZNO ZDRAVSTVENO OSIGURANJE</t>
  </si>
  <si>
    <t>Sveukupno:</t>
  </si>
  <si>
    <t>PLAĆE ZAPOSLENIKA</t>
  </si>
  <si>
    <t xml:space="preserve">OSTALI RASHODI ZA ZAPOSLENE </t>
  </si>
  <si>
    <t>DOPRINOSI NA PLAĆU</t>
  </si>
  <si>
    <t>PRIJEVOZ 01-2025</t>
  </si>
  <si>
    <t>PUTNI NALOG BR. 1-4/25</t>
  </si>
  <si>
    <t>RAZNI RASH. ZA UČENIKE</t>
  </si>
  <si>
    <t>NATJECANJE UČENIKA</t>
  </si>
  <si>
    <t>UREDSKI MATERIJAL</t>
  </si>
  <si>
    <t>06699928946</t>
  </si>
  <si>
    <t>MAX D.O.O.</t>
  </si>
  <si>
    <t xml:space="preserve">OPATIJA </t>
  </si>
  <si>
    <t>Zagreb, 14.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</si>
</sst>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rgb="FF76767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5"/>
  <sheetViews>
    <sheetView tabSelected="1" zoomScaleNormal="100" workbookViewId="0">
      <selection activeCell="A183" sqref="A183"/>
    </sheetView>
  </sheetViews>
  <sheetFormatPr defaultRowHeight="15" x14ac:dyDescent="0.25"/>
  <cols>
    <col min="1" max="1" width="46.140625" customWidth="1"/>
    <col min="2" max="2" width="23" style="11" customWidth="1"/>
    <col min="3" max="3" width="23" customWidth="1"/>
    <col min="4" max="4" width="15.5703125" style="15" customWidth="1"/>
    <col min="5" max="5" width="11.42578125" customWidth="1"/>
    <col min="6" max="6" width="55.5703125" customWidth="1"/>
    <col min="7" max="7" width="40.42578125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66.5</v>
      </c>
      <c r="E7" s="10">
        <v>3212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66.5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269.24</v>
      </c>
      <c r="E9" s="10">
        <v>3224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269.24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100</v>
      </c>
      <c r="E11" s="10">
        <v>3213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100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842.69</v>
      </c>
      <c r="E13" s="10">
        <v>3222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842.69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22</v>
      </c>
      <c r="D15" s="18">
        <v>140.53</v>
      </c>
      <c r="E15" s="10">
        <v>3431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140.53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29</v>
      </c>
      <c r="D17" s="18">
        <v>2342.5</v>
      </c>
      <c r="E17" s="10">
        <v>3232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2342.5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477.9</v>
      </c>
      <c r="E19" s="10">
        <v>3234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477.9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470</v>
      </c>
      <c r="E21" s="10">
        <v>3232</v>
      </c>
      <c r="F21" s="9" t="s">
        <v>33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470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43</v>
      </c>
      <c r="D23" s="18">
        <v>23.93</v>
      </c>
      <c r="E23" s="10">
        <v>3231</v>
      </c>
      <c r="F23" s="9" t="s">
        <v>44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23.93</v>
      </c>
      <c r="E24" s="23"/>
      <c r="F24" s="25"/>
      <c r="G24" s="26"/>
    </row>
    <row r="25" spans="1:7" x14ac:dyDescent="0.25">
      <c r="A25" s="9" t="s">
        <v>45</v>
      </c>
      <c r="B25" s="14" t="s">
        <v>46</v>
      </c>
      <c r="C25" s="10" t="s">
        <v>22</v>
      </c>
      <c r="D25" s="18">
        <v>4.41</v>
      </c>
      <c r="E25" s="10">
        <v>3431</v>
      </c>
      <c r="F25" s="9" t="s">
        <v>30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4.41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22</v>
      </c>
      <c r="D27" s="18">
        <v>1357.71</v>
      </c>
      <c r="E27" s="10">
        <v>3234</v>
      </c>
      <c r="F27" s="9" t="s">
        <v>37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1357.71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22</v>
      </c>
      <c r="D29" s="18">
        <v>31.53</v>
      </c>
      <c r="E29" s="10">
        <v>3299</v>
      </c>
      <c r="F29" s="9" t="s">
        <v>51</v>
      </c>
      <c r="G29" s="27" t="s">
        <v>14</v>
      </c>
    </row>
    <row r="30" spans="1:7" x14ac:dyDescent="0.25">
      <c r="A30" s="9"/>
      <c r="B30" s="14"/>
      <c r="C30" s="10"/>
      <c r="D30" s="18">
        <v>150</v>
      </c>
      <c r="E30" s="10">
        <v>3299</v>
      </c>
      <c r="F30" s="9" t="s">
        <v>51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181.53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29</v>
      </c>
      <c r="D32" s="18">
        <v>3597.92</v>
      </c>
      <c r="E32" s="10">
        <v>3234</v>
      </c>
      <c r="F32" s="9" t="s">
        <v>37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3597.92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22</v>
      </c>
      <c r="D34" s="18">
        <v>146</v>
      </c>
      <c r="E34" s="10">
        <v>3239</v>
      </c>
      <c r="F34" s="9" t="s">
        <v>56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146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22</v>
      </c>
      <c r="D36" s="18">
        <v>87.5</v>
      </c>
      <c r="E36" s="10">
        <v>3232</v>
      </c>
      <c r="F36" s="9" t="s">
        <v>33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87.5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29</v>
      </c>
      <c r="D38" s="18">
        <v>538.86</v>
      </c>
      <c r="E38" s="10">
        <v>3212</v>
      </c>
      <c r="F38" s="9" t="s">
        <v>13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538.86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22</v>
      </c>
      <c r="D40" s="18">
        <v>47.89</v>
      </c>
      <c r="E40" s="10">
        <v>3295</v>
      </c>
      <c r="F40" s="9" t="s">
        <v>63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47.89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22</v>
      </c>
      <c r="D42" s="18">
        <v>350</v>
      </c>
      <c r="E42" s="10">
        <v>3299</v>
      </c>
      <c r="F42" s="9" t="s">
        <v>51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350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68</v>
      </c>
      <c r="D44" s="18">
        <v>7297.36</v>
      </c>
      <c r="E44" s="10">
        <v>3222</v>
      </c>
      <c r="F44" s="9" t="s">
        <v>26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7297.36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313</v>
      </c>
      <c r="E46" s="10">
        <v>3211</v>
      </c>
      <c r="F46" s="9" t="s">
        <v>72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313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68</v>
      </c>
      <c r="D48" s="18">
        <v>3708.78</v>
      </c>
      <c r="E48" s="10">
        <v>3222</v>
      </c>
      <c r="F48" s="9" t="s">
        <v>26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3708.78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77</v>
      </c>
      <c r="D50" s="18">
        <v>5100</v>
      </c>
      <c r="E50" s="10">
        <v>4221</v>
      </c>
      <c r="F50" s="9" t="s">
        <v>78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5100</v>
      </c>
      <c r="E51" s="23"/>
      <c r="F51" s="25"/>
      <c r="G51" s="26"/>
    </row>
    <row r="52" spans="1:7" x14ac:dyDescent="0.25">
      <c r="A52" s="9" t="s">
        <v>79</v>
      </c>
      <c r="B52" s="14" t="s">
        <v>80</v>
      </c>
      <c r="C52" s="10" t="s">
        <v>81</v>
      </c>
      <c r="D52" s="18">
        <v>118.06</v>
      </c>
      <c r="E52" s="10">
        <v>3232</v>
      </c>
      <c r="F52" s="9" t="s">
        <v>33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118.06</v>
      </c>
      <c r="E53" s="23"/>
      <c r="F53" s="25"/>
      <c r="G53" s="26"/>
    </row>
    <row r="54" spans="1:7" x14ac:dyDescent="0.25">
      <c r="A54" s="9" t="s">
        <v>82</v>
      </c>
      <c r="B54" s="14" t="s">
        <v>83</v>
      </c>
      <c r="C54" s="10" t="s">
        <v>22</v>
      </c>
      <c r="D54" s="18">
        <v>50</v>
      </c>
      <c r="E54" s="10">
        <v>3213</v>
      </c>
      <c r="F54" s="9" t="s">
        <v>23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50</v>
      </c>
      <c r="E55" s="23"/>
      <c r="F55" s="25"/>
      <c r="G55" s="26"/>
    </row>
    <row r="56" spans="1:7" x14ac:dyDescent="0.25">
      <c r="A56" s="9" t="s">
        <v>84</v>
      </c>
      <c r="B56" s="14" t="s">
        <v>85</v>
      </c>
      <c r="C56" s="10" t="s">
        <v>86</v>
      </c>
      <c r="D56" s="18">
        <v>150.41</v>
      </c>
      <c r="E56" s="10">
        <v>3222</v>
      </c>
      <c r="F56" s="9" t="s">
        <v>26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150.41</v>
      </c>
      <c r="E57" s="23"/>
      <c r="F57" s="25"/>
      <c r="G57" s="26"/>
    </row>
    <row r="58" spans="1:7" x14ac:dyDescent="0.25">
      <c r="A58" s="9" t="s">
        <v>87</v>
      </c>
      <c r="B58" s="14" t="s">
        <v>88</v>
      </c>
      <c r="C58" s="10" t="s">
        <v>29</v>
      </c>
      <c r="D58" s="18">
        <v>91.57</v>
      </c>
      <c r="E58" s="10">
        <v>3223</v>
      </c>
      <c r="F58" s="9" t="s">
        <v>89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91.57</v>
      </c>
      <c r="E59" s="23"/>
      <c r="F59" s="25"/>
      <c r="G59" s="26"/>
    </row>
    <row r="60" spans="1:7" x14ac:dyDescent="0.25">
      <c r="A60" s="9" t="s">
        <v>90</v>
      </c>
      <c r="B60" s="14" t="s">
        <v>91</v>
      </c>
      <c r="C60" s="10" t="s">
        <v>92</v>
      </c>
      <c r="D60" s="18">
        <v>137.5</v>
      </c>
      <c r="E60" s="10">
        <v>3238</v>
      </c>
      <c r="F60" s="9" t="s">
        <v>93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137.5</v>
      </c>
      <c r="E61" s="23"/>
      <c r="F61" s="25"/>
      <c r="G61" s="26"/>
    </row>
    <row r="62" spans="1:7" x14ac:dyDescent="0.25">
      <c r="A62" s="9" t="s">
        <v>94</v>
      </c>
      <c r="B62" s="14" t="s">
        <v>95</v>
      </c>
      <c r="C62" s="10" t="s">
        <v>29</v>
      </c>
      <c r="D62" s="18">
        <v>160.91</v>
      </c>
      <c r="E62" s="10">
        <v>3224</v>
      </c>
      <c r="F62" s="9" t="s">
        <v>19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160.91</v>
      </c>
      <c r="E63" s="23"/>
      <c r="F63" s="25"/>
      <c r="G63" s="26"/>
    </row>
    <row r="64" spans="1:7" x14ac:dyDescent="0.25">
      <c r="A64" s="9" t="s">
        <v>96</v>
      </c>
      <c r="B64" s="14" t="s">
        <v>97</v>
      </c>
      <c r="C64" s="10" t="s">
        <v>22</v>
      </c>
      <c r="D64" s="18">
        <v>241</v>
      </c>
      <c r="E64" s="10">
        <v>3232</v>
      </c>
      <c r="F64" s="9" t="s">
        <v>33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241</v>
      </c>
      <c r="E65" s="23"/>
      <c r="F65" s="25"/>
      <c r="G65" s="26"/>
    </row>
    <row r="66" spans="1:7" x14ac:dyDescent="0.25">
      <c r="A66" s="9" t="s">
        <v>98</v>
      </c>
      <c r="B66" s="14" t="s">
        <v>99</v>
      </c>
      <c r="C66" s="10" t="s">
        <v>100</v>
      </c>
      <c r="D66" s="18">
        <v>577.39</v>
      </c>
      <c r="E66" s="10">
        <v>3222</v>
      </c>
      <c r="F66" s="9" t="s">
        <v>26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577.39</v>
      </c>
      <c r="E67" s="23"/>
      <c r="F67" s="25"/>
      <c r="G67" s="26"/>
    </row>
    <row r="68" spans="1:7" x14ac:dyDescent="0.25">
      <c r="A68" s="9" t="s">
        <v>101</v>
      </c>
      <c r="B68" s="14" t="s">
        <v>102</v>
      </c>
      <c r="C68" s="10" t="s">
        <v>103</v>
      </c>
      <c r="D68" s="18">
        <v>64.209999999999994</v>
      </c>
      <c r="E68" s="10">
        <v>3224</v>
      </c>
      <c r="F68" s="9" t="s">
        <v>19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64.209999999999994</v>
      </c>
      <c r="E69" s="23"/>
      <c r="F69" s="25"/>
      <c r="G69" s="26"/>
    </row>
    <row r="70" spans="1:7" x14ac:dyDescent="0.25">
      <c r="A70" s="9" t="s">
        <v>104</v>
      </c>
      <c r="B70" s="14" t="s">
        <v>105</v>
      </c>
      <c r="C70" s="10" t="s">
        <v>29</v>
      </c>
      <c r="D70" s="18">
        <v>53.1</v>
      </c>
      <c r="E70" s="10">
        <v>3295</v>
      </c>
      <c r="F70" s="9" t="s">
        <v>63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53.1</v>
      </c>
      <c r="E71" s="23"/>
      <c r="F71" s="25"/>
      <c r="G71" s="26"/>
    </row>
    <row r="72" spans="1:7" x14ac:dyDescent="0.25">
      <c r="A72" s="9" t="s">
        <v>106</v>
      </c>
      <c r="B72" s="14" t="s">
        <v>107</v>
      </c>
      <c r="C72" s="10" t="s">
        <v>22</v>
      </c>
      <c r="D72" s="18">
        <v>60.4</v>
      </c>
      <c r="E72" s="10">
        <v>3224</v>
      </c>
      <c r="F72" s="9" t="s">
        <v>19</v>
      </c>
      <c r="G72" s="27" t="s">
        <v>14</v>
      </c>
    </row>
    <row r="73" spans="1:7" x14ac:dyDescent="0.25">
      <c r="A73" s="9"/>
      <c r="B73" s="14"/>
      <c r="C73" s="10"/>
      <c r="D73" s="18">
        <v>6.9</v>
      </c>
      <c r="E73" s="10">
        <v>3231</v>
      </c>
      <c r="F73" s="9" t="s">
        <v>44</v>
      </c>
      <c r="G73" s="28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SUM(D72:D73)</f>
        <v>67.3</v>
      </c>
      <c r="E74" s="23"/>
      <c r="F74" s="25"/>
      <c r="G74" s="26"/>
    </row>
    <row r="75" spans="1:7" x14ac:dyDescent="0.25">
      <c r="A75" s="9" t="s">
        <v>108</v>
      </c>
      <c r="B75" s="14" t="s">
        <v>109</v>
      </c>
      <c r="C75" s="10" t="s">
        <v>110</v>
      </c>
      <c r="D75" s="18">
        <v>115.38</v>
      </c>
      <c r="E75" s="10">
        <v>3224</v>
      </c>
      <c r="F75" s="9" t="s">
        <v>19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115.38</v>
      </c>
      <c r="E76" s="23"/>
      <c r="F76" s="25"/>
      <c r="G76" s="26"/>
    </row>
    <row r="77" spans="1:7" x14ac:dyDescent="0.25">
      <c r="A77" s="9" t="s">
        <v>111</v>
      </c>
      <c r="B77" s="14" t="s">
        <v>112</v>
      </c>
      <c r="C77" s="10" t="s">
        <v>29</v>
      </c>
      <c r="D77" s="18">
        <v>460</v>
      </c>
      <c r="E77" s="10">
        <v>3214</v>
      </c>
      <c r="F77" s="9" t="s">
        <v>113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460</v>
      </c>
      <c r="E78" s="23"/>
      <c r="F78" s="25"/>
      <c r="G78" s="26"/>
    </row>
    <row r="79" spans="1:7" x14ac:dyDescent="0.25">
      <c r="A79" s="9" t="s">
        <v>114</v>
      </c>
      <c r="B79" s="14" t="s">
        <v>115</v>
      </c>
      <c r="C79" s="10" t="s">
        <v>29</v>
      </c>
      <c r="D79" s="18">
        <v>5112.91</v>
      </c>
      <c r="E79" s="10">
        <v>3223</v>
      </c>
      <c r="F79" s="9" t="s">
        <v>89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5112.91</v>
      </c>
      <c r="E80" s="23"/>
      <c r="F80" s="25"/>
      <c r="G80" s="26"/>
    </row>
    <row r="81" spans="1:7" x14ac:dyDescent="0.25">
      <c r="A81" s="9" t="s">
        <v>116</v>
      </c>
      <c r="B81" s="14" t="s">
        <v>117</v>
      </c>
      <c r="C81" s="10" t="s">
        <v>118</v>
      </c>
      <c r="D81" s="18">
        <v>279</v>
      </c>
      <c r="E81" s="10">
        <v>3222</v>
      </c>
      <c r="F81" s="9" t="s">
        <v>26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279</v>
      </c>
      <c r="E82" s="23"/>
      <c r="F82" s="25"/>
      <c r="G82" s="26"/>
    </row>
    <row r="83" spans="1:7" x14ac:dyDescent="0.25">
      <c r="A83" s="9" t="s">
        <v>119</v>
      </c>
      <c r="B83" s="14" t="s">
        <v>120</v>
      </c>
      <c r="C83" s="10" t="s">
        <v>22</v>
      </c>
      <c r="D83" s="18">
        <v>195.6</v>
      </c>
      <c r="E83" s="10">
        <v>3222</v>
      </c>
      <c r="F83" s="9" t="s">
        <v>26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195.6</v>
      </c>
      <c r="E84" s="23"/>
      <c r="F84" s="25"/>
      <c r="G84" s="26"/>
    </row>
    <row r="85" spans="1:7" x14ac:dyDescent="0.25">
      <c r="A85" s="9" t="s">
        <v>121</v>
      </c>
      <c r="B85" s="14" t="s">
        <v>122</v>
      </c>
      <c r="C85" s="10" t="s">
        <v>40</v>
      </c>
      <c r="D85" s="18">
        <v>218.75</v>
      </c>
      <c r="E85" s="10">
        <v>3299</v>
      </c>
      <c r="F85" s="9" t="s">
        <v>51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218.75</v>
      </c>
      <c r="E86" s="23"/>
      <c r="F86" s="25"/>
      <c r="G86" s="26"/>
    </row>
    <row r="87" spans="1:7" x14ac:dyDescent="0.25">
      <c r="A87" s="9" t="s">
        <v>123</v>
      </c>
      <c r="B87" s="14" t="s">
        <v>124</v>
      </c>
      <c r="C87" s="10" t="s">
        <v>29</v>
      </c>
      <c r="D87" s="18">
        <v>1706.19</v>
      </c>
      <c r="E87" s="10">
        <v>3295</v>
      </c>
      <c r="F87" s="9" t="s">
        <v>63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1706.19</v>
      </c>
      <c r="E88" s="23"/>
      <c r="F88" s="25"/>
      <c r="G88" s="26"/>
    </row>
    <row r="89" spans="1:7" x14ac:dyDescent="0.25">
      <c r="A89" s="9" t="s">
        <v>125</v>
      </c>
      <c r="B89" s="14" t="s">
        <v>126</v>
      </c>
      <c r="C89" s="10" t="s">
        <v>22</v>
      </c>
      <c r="D89" s="18">
        <v>531.25</v>
      </c>
      <c r="E89" s="10">
        <v>3233</v>
      </c>
      <c r="F89" s="9" t="s">
        <v>127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531.25</v>
      </c>
      <c r="E90" s="23"/>
      <c r="F90" s="25"/>
      <c r="G90" s="26"/>
    </row>
    <row r="91" spans="1:7" x14ac:dyDescent="0.25">
      <c r="A91" s="9" t="s">
        <v>128</v>
      </c>
      <c r="B91" s="14" t="s">
        <v>129</v>
      </c>
      <c r="C91" s="10" t="s">
        <v>130</v>
      </c>
      <c r="D91" s="18">
        <v>902.65</v>
      </c>
      <c r="E91" s="10">
        <v>3232</v>
      </c>
      <c r="F91" s="9" t="s">
        <v>33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902.65</v>
      </c>
      <c r="E92" s="23"/>
      <c r="F92" s="25"/>
      <c r="G92" s="26"/>
    </row>
    <row r="93" spans="1:7" x14ac:dyDescent="0.25">
      <c r="A93" s="9" t="s">
        <v>131</v>
      </c>
      <c r="B93" s="14" t="s">
        <v>132</v>
      </c>
      <c r="C93" s="10" t="s">
        <v>133</v>
      </c>
      <c r="D93" s="18">
        <v>320.39999999999998</v>
      </c>
      <c r="E93" s="10">
        <v>3211</v>
      </c>
      <c r="F93" s="9" t="s">
        <v>72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320.39999999999998</v>
      </c>
      <c r="E94" s="23"/>
      <c r="F94" s="25"/>
      <c r="G94" s="26"/>
    </row>
    <row r="95" spans="1:7" x14ac:dyDescent="0.25">
      <c r="A95" s="9" t="s">
        <v>134</v>
      </c>
      <c r="B95" s="14" t="s">
        <v>135</v>
      </c>
      <c r="C95" s="10" t="s">
        <v>22</v>
      </c>
      <c r="D95" s="18">
        <v>278.7</v>
      </c>
      <c r="E95" s="10">
        <v>3222</v>
      </c>
      <c r="F95" s="9" t="s">
        <v>26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278.7</v>
      </c>
      <c r="E96" s="23"/>
      <c r="F96" s="25"/>
      <c r="G96" s="26"/>
    </row>
    <row r="97" spans="1:7" x14ac:dyDescent="0.25">
      <c r="A97" s="9" t="s">
        <v>136</v>
      </c>
      <c r="B97" s="14" t="s">
        <v>137</v>
      </c>
      <c r="C97" s="10" t="s">
        <v>22</v>
      </c>
      <c r="D97" s="18">
        <v>20.2</v>
      </c>
      <c r="E97" s="10">
        <v>3211</v>
      </c>
      <c r="F97" s="9" t="s">
        <v>72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20.2</v>
      </c>
      <c r="E98" s="23"/>
      <c r="F98" s="25"/>
      <c r="G98" s="26"/>
    </row>
    <row r="99" spans="1:7" x14ac:dyDescent="0.25">
      <c r="A99" s="9" t="s">
        <v>138</v>
      </c>
      <c r="B99" s="14" t="s">
        <v>139</v>
      </c>
      <c r="C99" s="10" t="s">
        <v>140</v>
      </c>
      <c r="D99" s="18">
        <v>4916.66</v>
      </c>
      <c r="E99" s="10">
        <v>3222</v>
      </c>
      <c r="F99" s="9" t="s">
        <v>26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4916.66</v>
      </c>
      <c r="E100" s="23"/>
      <c r="F100" s="25"/>
      <c r="G100" s="26"/>
    </row>
    <row r="101" spans="1:7" x14ac:dyDescent="0.25">
      <c r="A101" s="9" t="s">
        <v>141</v>
      </c>
      <c r="B101" s="14" t="s">
        <v>142</v>
      </c>
      <c r="C101" s="10" t="s">
        <v>29</v>
      </c>
      <c r="D101" s="18">
        <v>271.88</v>
      </c>
      <c r="E101" s="10">
        <v>3225</v>
      </c>
      <c r="F101" s="9" t="s">
        <v>143</v>
      </c>
      <c r="G101" s="27" t="s">
        <v>14</v>
      </c>
    </row>
    <row r="102" spans="1:7" x14ac:dyDescent="0.25">
      <c r="A102" s="9"/>
      <c r="B102" s="14"/>
      <c r="C102" s="10"/>
      <c r="D102" s="18">
        <v>889.53</v>
      </c>
      <c r="E102" s="10">
        <v>3232</v>
      </c>
      <c r="F102" s="9" t="s">
        <v>33</v>
      </c>
      <c r="G102" s="28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SUM(D101:D102)</f>
        <v>1161.4099999999999</v>
      </c>
      <c r="E103" s="23"/>
      <c r="F103" s="25"/>
      <c r="G103" s="26"/>
    </row>
    <row r="104" spans="1:7" x14ac:dyDescent="0.25">
      <c r="A104" s="9" t="s">
        <v>144</v>
      </c>
      <c r="B104" s="14" t="s">
        <v>145</v>
      </c>
      <c r="C104" s="10" t="s">
        <v>22</v>
      </c>
      <c r="D104" s="18">
        <v>143.34</v>
      </c>
      <c r="E104" s="10">
        <v>3238</v>
      </c>
      <c r="F104" s="9" t="s">
        <v>93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143.34</v>
      </c>
      <c r="E105" s="23"/>
      <c r="F105" s="25"/>
      <c r="G105" s="26"/>
    </row>
    <row r="106" spans="1:7" x14ac:dyDescent="0.25">
      <c r="A106" s="9" t="s">
        <v>146</v>
      </c>
      <c r="B106" s="14" t="s">
        <v>147</v>
      </c>
      <c r="C106" s="10" t="s">
        <v>22</v>
      </c>
      <c r="D106" s="18">
        <v>312.5</v>
      </c>
      <c r="E106" s="10">
        <v>3214</v>
      </c>
      <c r="F106" s="9" t="s">
        <v>113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312.5</v>
      </c>
      <c r="E107" s="23"/>
      <c r="F107" s="25"/>
      <c r="G107" s="26"/>
    </row>
    <row r="108" spans="1:7" x14ac:dyDescent="0.25">
      <c r="A108" s="9" t="s">
        <v>148</v>
      </c>
      <c r="B108" s="14" t="s">
        <v>149</v>
      </c>
      <c r="C108" s="10" t="s">
        <v>150</v>
      </c>
      <c r="D108" s="18">
        <v>1951.73</v>
      </c>
      <c r="E108" s="10">
        <v>3222</v>
      </c>
      <c r="F108" s="9" t="s">
        <v>26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1951.73</v>
      </c>
      <c r="E109" s="23"/>
      <c r="F109" s="25"/>
      <c r="G109" s="26"/>
    </row>
    <row r="110" spans="1:7" x14ac:dyDescent="0.25">
      <c r="A110" s="9" t="s">
        <v>151</v>
      </c>
      <c r="B110" s="14" t="s">
        <v>152</v>
      </c>
      <c r="C110" s="10" t="s">
        <v>153</v>
      </c>
      <c r="D110" s="18">
        <v>378</v>
      </c>
      <c r="E110" s="10">
        <v>3222</v>
      </c>
      <c r="F110" s="9" t="s">
        <v>26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378</v>
      </c>
      <c r="E111" s="23"/>
      <c r="F111" s="25"/>
      <c r="G111" s="26"/>
    </row>
    <row r="112" spans="1:7" x14ac:dyDescent="0.25">
      <c r="A112" s="9" t="s">
        <v>154</v>
      </c>
      <c r="B112" s="14" t="s">
        <v>155</v>
      </c>
      <c r="C112" s="10" t="s">
        <v>29</v>
      </c>
      <c r="D112" s="18">
        <v>99.9</v>
      </c>
      <c r="E112" s="10">
        <v>3222</v>
      </c>
      <c r="F112" s="9" t="s">
        <v>26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99.9</v>
      </c>
      <c r="E113" s="23"/>
      <c r="F113" s="25"/>
      <c r="G113" s="26"/>
    </row>
    <row r="114" spans="1:7" x14ac:dyDescent="0.25">
      <c r="A114" s="9" t="s">
        <v>156</v>
      </c>
      <c r="B114" s="14" t="s">
        <v>157</v>
      </c>
      <c r="C114" s="10" t="s">
        <v>29</v>
      </c>
      <c r="D114" s="18">
        <v>247.26</v>
      </c>
      <c r="E114" s="10">
        <v>3222</v>
      </c>
      <c r="F114" s="9" t="s">
        <v>26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SUM(D114:D114)</f>
        <v>247.26</v>
      </c>
      <c r="E115" s="23"/>
      <c r="F115" s="25"/>
      <c r="G115" s="26"/>
    </row>
    <row r="116" spans="1:7" x14ac:dyDescent="0.25">
      <c r="A116" s="9" t="s">
        <v>158</v>
      </c>
      <c r="B116" s="14" t="s">
        <v>159</v>
      </c>
      <c r="C116" s="10" t="s">
        <v>29</v>
      </c>
      <c r="D116" s="18">
        <v>236.35</v>
      </c>
      <c r="E116" s="10">
        <v>3232</v>
      </c>
      <c r="F116" s="9" t="s">
        <v>33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SUM(D116:D116)</f>
        <v>236.35</v>
      </c>
      <c r="E117" s="23"/>
      <c r="F117" s="25"/>
      <c r="G117" s="26"/>
    </row>
    <row r="118" spans="1:7" x14ac:dyDescent="0.25">
      <c r="A118" s="9" t="s">
        <v>160</v>
      </c>
      <c r="B118" s="14" t="s">
        <v>161</v>
      </c>
      <c r="C118" s="10" t="s">
        <v>162</v>
      </c>
      <c r="D118" s="18">
        <v>229.71</v>
      </c>
      <c r="E118" s="10">
        <v>3222</v>
      </c>
      <c r="F118" s="9" t="s">
        <v>26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SUM(D118:D118)</f>
        <v>229.71</v>
      </c>
      <c r="E119" s="23"/>
      <c r="F119" s="25"/>
      <c r="G119" s="26"/>
    </row>
    <row r="120" spans="1:7" x14ac:dyDescent="0.25">
      <c r="A120" s="9" t="s">
        <v>163</v>
      </c>
      <c r="B120" s="14" t="s">
        <v>164</v>
      </c>
      <c r="C120" s="10" t="s">
        <v>165</v>
      </c>
      <c r="D120" s="18">
        <v>146.85</v>
      </c>
      <c r="E120" s="10">
        <v>3222</v>
      </c>
      <c r="F120" s="9" t="s">
        <v>26</v>
      </c>
      <c r="G120" s="27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f>SUM(D120:D120)</f>
        <v>146.85</v>
      </c>
      <c r="E121" s="23"/>
      <c r="F121" s="25"/>
      <c r="G121" s="26"/>
    </row>
    <row r="122" spans="1:7" x14ac:dyDescent="0.25">
      <c r="A122" s="9" t="s">
        <v>166</v>
      </c>
      <c r="B122" s="14" t="s">
        <v>167</v>
      </c>
      <c r="C122" s="10" t="s">
        <v>168</v>
      </c>
      <c r="D122" s="18">
        <v>214</v>
      </c>
      <c r="E122" s="10">
        <v>3211</v>
      </c>
      <c r="F122" s="9" t="s">
        <v>72</v>
      </c>
      <c r="G122" s="27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f>SUM(D122:D122)</f>
        <v>214</v>
      </c>
      <c r="E123" s="23"/>
      <c r="F123" s="25"/>
      <c r="G123" s="26"/>
    </row>
    <row r="124" spans="1:7" x14ac:dyDescent="0.25">
      <c r="A124" s="9" t="s">
        <v>169</v>
      </c>
      <c r="B124" s="14" t="s">
        <v>170</v>
      </c>
      <c r="C124" s="10" t="s">
        <v>22</v>
      </c>
      <c r="D124" s="18">
        <v>455</v>
      </c>
      <c r="E124" s="10">
        <v>3299</v>
      </c>
      <c r="F124" s="9" t="s">
        <v>51</v>
      </c>
      <c r="G124" s="27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f>SUM(D124:D124)</f>
        <v>455</v>
      </c>
      <c r="E125" s="23"/>
      <c r="F125" s="25"/>
      <c r="G125" s="26"/>
    </row>
    <row r="126" spans="1:7" x14ac:dyDescent="0.25">
      <c r="A126" s="9" t="s">
        <v>171</v>
      </c>
      <c r="B126" s="14" t="s">
        <v>172</v>
      </c>
      <c r="C126" s="10" t="s">
        <v>29</v>
      </c>
      <c r="D126" s="18">
        <v>679.9</v>
      </c>
      <c r="E126" s="10">
        <v>3224</v>
      </c>
      <c r="F126" s="9" t="s">
        <v>19</v>
      </c>
      <c r="G126" s="27" t="s">
        <v>14</v>
      </c>
    </row>
    <row r="127" spans="1:7" x14ac:dyDescent="0.25">
      <c r="A127" s="9"/>
      <c r="B127" s="14"/>
      <c r="C127" s="10"/>
      <c r="D127" s="18">
        <v>472.83</v>
      </c>
      <c r="E127" s="10">
        <v>3238</v>
      </c>
      <c r="F127" s="9" t="s">
        <v>93</v>
      </c>
      <c r="G127" s="28" t="s">
        <v>14</v>
      </c>
    </row>
    <row r="128" spans="1:7" x14ac:dyDescent="0.25">
      <c r="A128" s="9"/>
      <c r="B128" s="14"/>
      <c r="C128" s="10"/>
      <c r="D128" s="18">
        <v>702.06</v>
      </c>
      <c r="E128" s="10">
        <v>3238</v>
      </c>
      <c r="F128" s="9" t="s">
        <v>93</v>
      </c>
      <c r="G128" s="28" t="s">
        <v>14</v>
      </c>
    </row>
    <row r="129" spans="1:7" ht="27" customHeight="1" thickBot="1" x14ac:dyDescent="0.3">
      <c r="A129" s="21" t="s">
        <v>15</v>
      </c>
      <c r="B129" s="22"/>
      <c r="C129" s="23"/>
      <c r="D129" s="24">
        <f>SUM(D126:D128)</f>
        <v>1854.79</v>
      </c>
      <c r="E129" s="23"/>
      <c r="F129" s="25"/>
      <c r="G129" s="26"/>
    </row>
    <row r="130" spans="1:7" x14ac:dyDescent="0.25">
      <c r="A130" s="9" t="s">
        <v>173</v>
      </c>
      <c r="B130" s="14" t="s">
        <v>174</v>
      </c>
      <c r="C130" s="10" t="s">
        <v>29</v>
      </c>
      <c r="D130" s="18">
        <v>36.5</v>
      </c>
      <c r="E130" s="10">
        <v>3214</v>
      </c>
      <c r="F130" s="9" t="s">
        <v>113</v>
      </c>
      <c r="G130" s="27" t="s">
        <v>14</v>
      </c>
    </row>
    <row r="131" spans="1:7" ht="27" customHeight="1" thickBot="1" x14ac:dyDescent="0.3">
      <c r="A131" s="21" t="s">
        <v>15</v>
      </c>
      <c r="B131" s="22"/>
      <c r="C131" s="23"/>
      <c r="D131" s="24">
        <f>SUM(D130:D130)</f>
        <v>36.5</v>
      </c>
      <c r="E131" s="23"/>
      <c r="F131" s="25"/>
      <c r="G131" s="26"/>
    </row>
    <row r="132" spans="1:7" x14ac:dyDescent="0.25">
      <c r="A132" s="9" t="s">
        <v>175</v>
      </c>
      <c r="B132" s="14" t="s">
        <v>176</v>
      </c>
      <c r="C132" s="10" t="s">
        <v>22</v>
      </c>
      <c r="D132" s="18">
        <v>115</v>
      </c>
      <c r="E132" s="10">
        <v>3222</v>
      </c>
      <c r="F132" s="9" t="s">
        <v>26</v>
      </c>
      <c r="G132" s="27" t="s">
        <v>14</v>
      </c>
    </row>
    <row r="133" spans="1:7" ht="27" customHeight="1" thickBot="1" x14ac:dyDescent="0.3">
      <c r="A133" s="21" t="s">
        <v>15</v>
      </c>
      <c r="B133" s="22"/>
      <c r="C133" s="23"/>
      <c r="D133" s="24">
        <f>SUM(D132:D132)</f>
        <v>115</v>
      </c>
      <c r="E133" s="23"/>
      <c r="F133" s="25"/>
      <c r="G133" s="26"/>
    </row>
    <row r="134" spans="1:7" x14ac:dyDescent="0.25">
      <c r="A134" s="9" t="s">
        <v>177</v>
      </c>
      <c r="B134" s="14" t="s">
        <v>178</v>
      </c>
      <c r="C134" s="10" t="s">
        <v>179</v>
      </c>
      <c r="D134" s="18">
        <v>1876.89</v>
      </c>
      <c r="E134" s="10">
        <v>3222</v>
      </c>
      <c r="F134" s="9" t="s">
        <v>26</v>
      </c>
      <c r="G134" s="27" t="s">
        <v>14</v>
      </c>
    </row>
    <row r="135" spans="1:7" ht="27" customHeight="1" thickBot="1" x14ac:dyDescent="0.3">
      <c r="A135" s="21" t="s">
        <v>15</v>
      </c>
      <c r="B135" s="22"/>
      <c r="C135" s="23"/>
      <c r="D135" s="24">
        <f>SUM(D134:D134)</f>
        <v>1876.89</v>
      </c>
      <c r="E135" s="23"/>
      <c r="F135" s="25"/>
      <c r="G135" s="26"/>
    </row>
    <row r="136" spans="1:7" x14ac:dyDescent="0.25">
      <c r="A136" s="9" t="s">
        <v>180</v>
      </c>
      <c r="B136" s="14" t="s">
        <v>181</v>
      </c>
      <c r="C136" s="10" t="s">
        <v>29</v>
      </c>
      <c r="D136" s="18">
        <v>388.94</v>
      </c>
      <c r="E136" s="10">
        <v>3231</v>
      </c>
      <c r="F136" s="9" t="s">
        <v>44</v>
      </c>
      <c r="G136" s="27" t="s">
        <v>14</v>
      </c>
    </row>
    <row r="137" spans="1:7" ht="27" customHeight="1" thickBot="1" x14ac:dyDescent="0.3">
      <c r="A137" s="21" t="s">
        <v>15</v>
      </c>
      <c r="B137" s="22"/>
      <c r="C137" s="23"/>
      <c r="D137" s="24">
        <f>SUM(D136:D136)</f>
        <v>388.94</v>
      </c>
      <c r="E137" s="23"/>
      <c r="F137" s="25"/>
      <c r="G137" s="26"/>
    </row>
    <row r="138" spans="1:7" x14ac:dyDescent="0.25">
      <c r="A138" s="9" t="s">
        <v>182</v>
      </c>
      <c r="B138" s="14" t="s">
        <v>183</v>
      </c>
      <c r="C138" s="10" t="s">
        <v>81</v>
      </c>
      <c r="D138" s="18">
        <v>77.8</v>
      </c>
      <c r="E138" s="10">
        <v>3223</v>
      </c>
      <c r="F138" s="9" t="s">
        <v>89</v>
      </c>
      <c r="G138" s="27" t="s">
        <v>14</v>
      </c>
    </row>
    <row r="139" spans="1:7" ht="27" customHeight="1" thickBot="1" x14ac:dyDescent="0.3">
      <c r="A139" s="21" t="s">
        <v>15</v>
      </c>
      <c r="B139" s="22"/>
      <c r="C139" s="23"/>
      <c r="D139" s="24">
        <f>SUM(D138:D138)</f>
        <v>77.8</v>
      </c>
      <c r="E139" s="23"/>
      <c r="F139" s="25"/>
      <c r="G139" s="26"/>
    </row>
    <row r="140" spans="1:7" x14ac:dyDescent="0.25">
      <c r="A140" s="9" t="s">
        <v>184</v>
      </c>
      <c r="B140" s="14" t="s">
        <v>185</v>
      </c>
      <c r="C140" s="10" t="s">
        <v>29</v>
      </c>
      <c r="D140" s="18">
        <v>180</v>
      </c>
      <c r="E140" s="10">
        <v>3299</v>
      </c>
      <c r="F140" s="9" t="s">
        <v>51</v>
      </c>
      <c r="G140" s="27" t="s">
        <v>14</v>
      </c>
    </row>
    <row r="141" spans="1:7" ht="27" customHeight="1" thickBot="1" x14ac:dyDescent="0.3">
      <c r="A141" s="21" t="s">
        <v>15</v>
      </c>
      <c r="B141" s="22"/>
      <c r="C141" s="23"/>
      <c r="D141" s="24">
        <f>SUM(D140:D140)</f>
        <v>180</v>
      </c>
      <c r="E141" s="23"/>
      <c r="F141" s="25"/>
      <c r="G141" s="26"/>
    </row>
    <row r="142" spans="1:7" x14ac:dyDescent="0.25">
      <c r="A142" s="9" t="s">
        <v>186</v>
      </c>
      <c r="B142" s="14" t="s">
        <v>187</v>
      </c>
      <c r="C142" s="10" t="s">
        <v>188</v>
      </c>
      <c r="D142" s="18">
        <v>255.46</v>
      </c>
      <c r="E142" s="10">
        <v>3222</v>
      </c>
      <c r="F142" s="9" t="s">
        <v>26</v>
      </c>
      <c r="G142" s="27" t="s">
        <v>14</v>
      </c>
    </row>
    <row r="143" spans="1:7" ht="27" customHeight="1" thickBot="1" x14ac:dyDescent="0.3">
      <c r="A143" s="21" t="s">
        <v>15</v>
      </c>
      <c r="B143" s="22"/>
      <c r="C143" s="23"/>
      <c r="D143" s="24">
        <f>SUM(D142:D142)</f>
        <v>255.46</v>
      </c>
      <c r="E143" s="23"/>
      <c r="F143" s="25"/>
      <c r="G143" s="26"/>
    </row>
    <row r="144" spans="1:7" x14ac:dyDescent="0.25">
      <c r="A144" s="9" t="s">
        <v>189</v>
      </c>
      <c r="B144" s="14" t="s">
        <v>190</v>
      </c>
      <c r="C144" s="10" t="s">
        <v>29</v>
      </c>
      <c r="D144" s="18">
        <v>399.5</v>
      </c>
      <c r="E144" s="10">
        <v>3225</v>
      </c>
      <c r="F144" s="9" t="s">
        <v>143</v>
      </c>
      <c r="G144" s="27" t="s">
        <v>14</v>
      </c>
    </row>
    <row r="145" spans="1:7" x14ac:dyDescent="0.25">
      <c r="A145" s="9"/>
      <c r="B145" s="14"/>
      <c r="C145" s="10"/>
      <c r="D145" s="18">
        <v>805</v>
      </c>
      <c r="E145" s="10">
        <v>4221</v>
      </c>
      <c r="F145" s="9" t="s">
        <v>78</v>
      </c>
      <c r="G145" s="28" t="s">
        <v>14</v>
      </c>
    </row>
    <row r="146" spans="1:7" ht="27" customHeight="1" thickBot="1" x14ac:dyDescent="0.3">
      <c r="A146" s="21" t="s">
        <v>15</v>
      </c>
      <c r="B146" s="22"/>
      <c r="C146" s="23"/>
      <c r="D146" s="24">
        <f>SUM(D144:D145)</f>
        <v>1204.5</v>
      </c>
      <c r="E146" s="23"/>
      <c r="F146" s="25"/>
      <c r="G146" s="26"/>
    </row>
    <row r="147" spans="1:7" x14ac:dyDescent="0.25">
      <c r="A147" s="9" t="s">
        <v>191</v>
      </c>
      <c r="B147" s="14" t="s">
        <v>192</v>
      </c>
      <c r="C147" s="10" t="s">
        <v>193</v>
      </c>
      <c r="D147" s="18">
        <v>209</v>
      </c>
      <c r="E147" s="10">
        <v>3222</v>
      </c>
      <c r="F147" s="9" t="s">
        <v>26</v>
      </c>
      <c r="G147" s="27" t="s">
        <v>14</v>
      </c>
    </row>
    <row r="148" spans="1:7" ht="27" customHeight="1" thickBot="1" x14ac:dyDescent="0.3">
      <c r="A148" s="21" t="s">
        <v>15</v>
      </c>
      <c r="B148" s="22"/>
      <c r="C148" s="23"/>
      <c r="D148" s="24">
        <f>SUM(D147:D147)</f>
        <v>209</v>
      </c>
      <c r="E148" s="23"/>
      <c r="F148" s="25"/>
      <c r="G148" s="26"/>
    </row>
    <row r="149" spans="1:7" x14ac:dyDescent="0.25">
      <c r="A149" s="9" t="s">
        <v>194</v>
      </c>
      <c r="B149" s="14" t="s">
        <v>195</v>
      </c>
      <c r="C149" s="10" t="s">
        <v>29</v>
      </c>
      <c r="D149" s="18">
        <v>17821.09</v>
      </c>
      <c r="E149" s="10">
        <v>3223</v>
      </c>
      <c r="F149" s="9" t="s">
        <v>89</v>
      </c>
      <c r="G149" s="27" t="s">
        <v>14</v>
      </c>
    </row>
    <row r="150" spans="1:7" ht="27" customHeight="1" thickBot="1" x14ac:dyDescent="0.3">
      <c r="A150" s="21" t="s">
        <v>15</v>
      </c>
      <c r="B150" s="22"/>
      <c r="C150" s="23"/>
      <c r="D150" s="24">
        <f>SUM(D149:D149)</f>
        <v>17821.09</v>
      </c>
      <c r="E150" s="23"/>
      <c r="F150" s="25"/>
      <c r="G150" s="26"/>
    </row>
    <row r="151" spans="1:7" x14ac:dyDescent="0.25">
      <c r="A151" s="9" t="s">
        <v>196</v>
      </c>
      <c r="B151" s="14" t="s">
        <v>197</v>
      </c>
      <c r="C151" s="10" t="s">
        <v>233</v>
      </c>
      <c r="D151" s="18">
        <v>1425</v>
      </c>
      <c r="E151" s="10">
        <v>3211</v>
      </c>
      <c r="F151" s="9" t="s">
        <v>72</v>
      </c>
      <c r="G151" s="27" t="s">
        <v>14</v>
      </c>
    </row>
    <row r="152" spans="1:7" ht="27" customHeight="1" thickBot="1" x14ac:dyDescent="0.3">
      <c r="A152" s="21" t="s">
        <v>15</v>
      </c>
      <c r="B152" s="22"/>
      <c r="C152" s="23"/>
      <c r="D152" s="24">
        <f>SUM(D151:D151)</f>
        <v>1425</v>
      </c>
      <c r="E152" s="23"/>
      <c r="F152" s="25"/>
      <c r="G152" s="26"/>
    </row>
    <row r="153" spans="1:7" x14ac:dyDescent="0.25">
      <c r="A153" s="9" t="s">
        <v>198</v>
      </c>
      <c r="B153" s="14" t="s">
        <v>199</v>
      </c>
      <c r="C153" s="10" t="s">
        <v>29</v>
      </c>
      <c r="D153" s="18">
        <v>1102.9000000000001</v>
      </c>
      <c r="E153" s="10">
        <v>4222</v>
      </c>
      <c r="F153" s="9" t="s">
        <v>200</v>
      </c>
      <c r="G153" s="27" t="s">
        <v>14</v>
      </c>
    </row>
    <row r="154" spans="1:7" ht="27" customHeight="1" thickBot="1" x14ac:dyDescent="0.3">
      <c r="A154" s="21" t="s">
        <v>15</v>
      </c>
      <c r="B154" s="22"/>
      <c r="C154" s="23"/>
      <c r="D154" s="24">
        <f>SUM(D153:D153)</f>
        <v>1102.9000000000001</v>
      </c>
      <c r="E154" s="23"/>
      <c r="F154" s="25"/>
      <c r="G154" s="26"/>
    </row>
    <row r="155" spans="1:7" x14ac:dyDescent="0.25">
      <c r="A155" s="9" t="s">
        <v>201</v>
      </c>
      <c r="B155" s="14" t="s">
        <v>202</v>
      </c>
      <c r="C155" s="10" t="s">
        <v>29</v>
      </c>
      <c r="D155" s="18">
        <v>241.25</v>
      </c>
      <c r="E155" s="10">
        <v>3235</v>
      </c>
      <c r="F155" s="9" t="s">
        <v>203</v>
      </c>
      <c r="G155" s="27" t="s">
        <v>14</v>
      </c>
    </row>
    <row r="156" spans="1:7" ht="27" customHeight="1" thickBot="1" x14ac:dyDescent="0.3">
      <c r="A156" s="21" t="s">
        <v>15</v>
      </c>
      <c r="B156" s="22"/>
      <c r="C156" s="23"/>
      <c r="D156" s="24">
        <f>SUM(D155:D155)</f>
        <v>241.25</v>
      </c>
      <c r="E156" s="23"/>
      <c r="F156" s="25"/>
      <c r="G156" s="26"/>
    </row>
    <row r="157" spans="1:7" x14ac:dyDescent="0.25">
      <c r="A157" s="9" t="s">
        <v>204</v>
      </c>
      <c r="B157" s="14" t="s">
        <v>205</v>
      </c>
      <c r="C157" s="10" t="s">
        <v>22</v>
      </c>
      <c r="D157" s="18">
        <v>99.2</v>
      </c>
      <c r="E157" s="10">
        <v>3239</v>
      </c>
      <c r="F157" s="9" t="s">
        <v>56</v>
      </c>
      <c r="G157" s="27" t="s">
        <v>14</v>
      </c>
    </row>
    <row r="158" spans="1:7" ht="27" customHeight="1" thickBot="1" x14ac:dyDescent="0.3">
      <c r="A158" s="21" t="s">
        <v>15</v>
      </c>
      <c r="B158" s="22"/>
      <c r="C158" s="23"/>
      <c r="D158" s="24">
        <f>SUM(D157:D157)</f>
        <v>99.2</v>
      </c>
      <c r="E158" s="23"/>
      <c r="F158" s="25"/>
      <c r="G158" s="26"/>
    </row>
    <row r="159" spans="1:7" x14ac:dyDescent="0.25">
      <c r="A159" s="9" t="s">
        <v>206</v>
      </c>
      <c r="B159" s="14" t="s">
        <v>207</v>
      </c>
      <c r="C159" s="10" t="s">
        <v>29</v>
      </c>
      <c r="D159" s="18">
        <v>88</v>
      </c>
      <c r="E159" s="10">
        <v>3222</v>
      </c>
      <c r="F159" s="9" t="s">
        <v>26</v>
      </c>
      <c r="G159" s="27" t="s">
        <v>14</v>
      </c>
    </row>
    <row r="160" spans="1:7" ht="27" customHeight="1" thickBot="1" x14ac:dyDescent="0.3">
      <c r="A160" s="21" t="s">
        <v>15</v>
      </c>
      <c r="B160" s="22"/>
      <c r="C160" s="23"/>
      <c r="D160" s="24">
        <f>SUM(D159:D159)</f>
        <v>88</v>
      </c>
      <c r="E160" s="23"/>
      <c r="F160" s="25"/>
      <c r="G160" s="26"/>
    </row>
    <row r="161" spans="1:7" x14ac:dyDescent="0.25">
      <c r="A161" s="9" t="s">
        <v>208</v>
      </c>
      <c r="B161" s="14" t="s">
        <v>209</v>
      </c>
      <c r="C161" s="10" t="s">
        <v>188</v>
      </c>
      <c r="D161" s="18">
        <v>270</v>
      </c>
      <c r="E161" s="10">
        <v>3237</v>
      </c>
      <c r="F161" s="9" t="s">
        <v>210</v>
      </c>
      <c r="G161" s="27" t="s">
        <v>14</v>
      </c>
    </row>
    <row r="162" spans="1:7" ht="27" customHeight="1" thickBot="1" x14ac:dyDescent="0.3">
      <c r="A162" s="21" t="s">
        <v>15</v>
      </c>
      <c r="B162" s="22"/>
      <c r="C162" s="23"/>
      <c r="D162" s="24">
        <f>SUM(D161:D161)</f>
        <v>270</v>
      </c>
      <c r="E162" s="23"/>
      <c r="F162" s="25"/>
      <c r="G162" s="26"/>
    </row>
    <row r="163" spans="1:7" x14ac:dyDescent="0.25">
      <c r="A163" s="9" t="s">
        <v>211</v>
      </c>
      <c r="B163" s="14" t="s">
        <v>212</v>
      </c>
      <c r="C163" s="10" t="s">
        <v>22</v>
      </c>
      <c r="D163" s="18">
        <v>70.25</v>
      </c>
      <c r="E163" s="10">
        <v>3299</v>
      </c>
      <c r="F163" s="9" t="s">
        <v>51</v>
      </c>
      <c r="G163" s="27" t="s">
        <v>14</v>
      </c>
    </row>
    <row r="164" spans="1:7" ht="27" customHeight="1" thickBot="1" x14ac:dyDescent="0.3">
      <c r="A164" s="21" t="s">
        <v>15</v>
      </c>
      <c r="B164" s="22"/>
      <c r="C164" s="23"/>
      <c r="D164" s="24">
        <f>SUM(D163:D163)</f>
        <v>70.25</v>
      </c>
      <c r="E164" s="23"/>
      <c r="F164" s="25"/>
      <c r="G164" s="26"/>
    </row>
    <row r="165" spans="1:7" x14ac:dyDescent="0.25">
      <c r="A165" s="9" t="s">
        <v>213</v>
      </c>
      <c r="B165" s="14" t="s">
        <v>214</v>
      </c>
      <c r="C165" s="10" t="s">
        <v>68</v>
      </c>
      <c r="D165" s="18">
        <v>1388.59</v>
      </c>
      <c r="E165" s="10">
        <v>3222</v>
      </c>
      <c r="F165" s="9" t="s">
        <v>26</v>
      </c>
      <c r="G165" s="27" t="s">
        <v>14</v>
      </c>
    </row>
    <row r="166" spans="1:7" ht="27" customHeight="1" thickBot="1" x14ac:dyDescent="0.3">
      <c r="A166" s="21" t="s">
        <v>15</v>
      </c>
      <c r="B166" s="22"/>
      <c r="C166" s="23"/>
      <c r="D166" s="24">
        <f>SUM(D165:D165)</f>
        <v>1388.59</v>
      </c>
      <c r="E166" s="23"/>
      <c r="F166" s="25"/>
      <c r="G166" s="26"/>
    </row>
    <row r="167" spans="1:7" x14ac:dyDescent="0.25">
      <c r="A167" s="9" t="s">
        <v>215</v>
      </c>
      <c r="B167" s="14" t="s">
        <v>216</v>
      </c>
      <c r="C167" s="10" t="s">
        <v>22</v>
      </c>
      <c r="D167" s="18">
        <v>242.93</v>
      </c>
      <c r="E167" s="10">
        <v>3222</v>
      </c>
      <c r="F167" s="9" t="s">
        <v>26</v>
      </c>
      <c r="G167" s="27" t="s">
        <v>14</v>
      </c>
    </row>
    <row r="168" spans="1:7" ht="27" customHeight="1" thickBot="1" x14ac:dyDescent="0.3">
      <c r="A168" s="21" t="s">
        <v>15</v>
      </c>
      <c r="B168" s="22"/>
      <c r="C168" s="23"/>
      <c r="D168" s="24">
        <f>SUM(D167:D167)</f>
        <v>242.93</v>
      </c>
      <c r="E168" s="23"/>
      <c r="F168" s="25"/>
      <c r="G168" s="26"/>
    </row>
    <row r="169" spans="1:7" x14ac:dyDescent="0.25">
      <c r="A169" s="9" t="s">
        <v>217</v>
      </c>
      <c r="B169" s="14" t="s">
        <v>218</v>
      </c>
      <c r="C169" s="10" t="s">
        <v>29</v>
      </c>
      <c r="D169" s="18">
        <v>1212.75</v>
      </c>
      <c r="E169" s="10">
        <v>3222</v>
      </c>
      <c r="F169" s="9" t="s">
        <v>26</v>
      </c>
      <c r="G169" s="27" t="s">
        <v>14</v>
      </c>
    </row>
    <row r="170" spans="1:7" ht="27" customHeight="1" thickBot="1" x14ac:dyDescent="0.3">
      <c r="A170" s="21" t="s">
        <v>15</v>
      </c>
      <c r="B170" s="22"/>
      <c r="C170" s="23"/>
      <c r="D170" s="24">
        <f>SUM(D169:D169)</f>
        <v>1212.75</v>
      </c>
      <c r="E170" s="23"/>
      <c r="F170" s="25"/>
      <c r="G170" s="26"/>
    </row>
    <row r="171" spans="1:7" x14ac:dyDescent="0.25">
      <c r="A171" s="9" t="s">
        <v>223</v>
      </c>
      <c r="B171" s="14"/>
      <c r="C171" s="10"/>
      <c r="D171" s="18">
        <v>97750.6</v>
      </c>
      <c r="E171" s="10">
        <v>3111</v>
      </c>
      <c r="F171" s="9" t="s">
        <v>219</v>
      </c>
      <c r="G171" s="27" t="s">
        <v>14</v>
      </c>
    </row>
    <row r="172" spans="1:7" x14ac:dyDescent="0.25">
      <c r="A172" s="9" t="s">
        <v>224</v>
      </c>
      <c r="B172" s="14"/>
      <c r="C172" s="10"/>
      <c r="D172" s="18">
        <v>3361.52</v>
      </c>
      <c r="E172" s="10">
        <v>3121</v>
      </c>
      <c r="F172" s="9" t="s">
        <v>220</v>
      </c>
      <c r="G172" s="28" t="s">
        <v>14</v>
      </c>
    </row>
    <row r="173" spans="1:7" x14ac:dyDescent="0.25">
      <c r="A173" s="9" t="s">
        <v>225</v>
      </c>
      <c r="B173" s="14"/>
      <c r="C173" s="10"/>
      <c r="D173" s="18">
        <v>16068.72</v>
      </c>
      <c r="E173" s="10">
        <v>3132</v>
      </c>
      <c r="F173" s="9" t="s">
        <v>221</v>
      </c>
      <c r="G173" s="28" t="s">
        <v>14</v>
      </c>
    </row>
    <row r="174" spans="1:7" x14ac:dyDescent="0.25">
      <c r="A174" s="9" t="s">
        <v>227</v>
      </c>
      <c r="B174" s="14"/>
      <c r="C174" s="10"/>
      <c r="D174" s="18">
        <v>253.4</v>
      </c>
      <c r="E174" s="10">
        <v>3132</v>
      </c>
      <c r="F174" s="9" t="s">
        <v>72</v>
      </c>
      <c r="G174" s="28" t="s">
        <v>14</v>
      </c>
    </row>
    <row r="175" spans="1:7" x14ac:dyDescent="0.25">
      <c r="A175" s="9" t="s">
        <v>226</v>
      </c>
      <c r="B175" s="14"/>
      <c r="C175" s="10"/>
      <c r="D175" s="18">
        <v>2637.59</v>
      </c>
      <c r="E175" s="10">
        <v>3212</v>
      </c>
      <c r="F175" s="9" t="s">
        <v>13</v>
      </c>
      <c r="G175" s="28" t="s">
        <v>14</v>
      </c>
    </row>
    <row r="176" spans="1:7" x14ac:dyDescent="0.25">
      <c r="A176" s="9" t="s">
        <v>41</v>
      </c>
      <c r="B176" s="14" t="s">
        <v>42</v>
      </c>
      <c r="C176" s="10" t="s">
        <v>22</v>
      </c>
      <c r="D176" s="18">
        <v>1.7</v>
      </c>
      <c r="E176" s="10">
        <v>32211</v>
      </c>
      <c r="F176" s="9" t="s">
        <v>230</v>
      </c>
      <c r="G176" s="28" t="s">
        <v>14</v>
      </c>
    </row>
    <row r="177" spans="1:7" x14ac:dyDescent="0.25">
      <c r="A177" s="9" t="s">
        <v>211</v>
      </c>
      <c r="B177" s="14" t="s">
        <v>212</v>
      </c>
      <c r="C177" s="10" t="s">
        <v>22</v>
      </c>
      <c r="D177" s="18">
        <v>50</v>
      </c>
      <c r="E177" s="10">
        <v>32996</v>
      </c>
      <c r="F177" s="9" t="s">
        <v>228</v>
      </c>
      <c r="G177" s="28" t="s">
        <v>14</v>
      </c>
    </row>
    <row r="178" spans="1:7" x14ac:dyDescent="0.25">
      <c r="A178" s="9" t="s">
        <v>232</v>
      </c>
      <c r="B178" s="14" t="s">
        <v>231</v>
      </c>
      <c r="C178" s="10" t="s">
        <v>22</v>
      </c>
      <c r="D178" s="18">
        <v>16</v>
      </c>
      <c r="E178" s="10">
        <v>32992</v>
      </c>
      <c r="F178" s="9" t="s">
        <v>229</v>
      </c>
      <c r="G178" s="28" t="s">
        <v>14</v>
      </c>
    </row>
    <row r="179" spans="1:7" ht="21" customHeight="1" thickBot="1" x14ac:dyDescent="0.3">
      <c r="A179" s="21" t="s">
        <v>15</v>
      </c>
      <c r="B179" s="22"/>
      <c r="C179" s="23"/>
      <c r="D179" s="24">
        <f>SUM(D171:D178)</f>
        <v>120139.53</v>
      </c>
      <c r="E179" s="23"/>
      <c r="F179" s="25"/>
      <c r="G179" s="26"/>
    </row>
    <row r="180" spans="1:7" ht="15.75" thickBot="1" x14ac:dyDescent="0.3">
      <c r="A180" s="29" t="s">
        <v>222</v>
      </c>
      <c r="B180" s="30"/>
      <c r="C180" s="31"/>
      <c r="D180" s="32">
        <f>SUM(D8,D10,D12,D14,D16,D18,D20,D22,D24,D26,D28,D31,D33,D35,D37,D39,D41,D43,D45,D47,D49,D51,D53,D55,D57,D59,D61,D63,D65,D67,D69,D71,D74,D76,D78,D80,D82,D84,D86,D88,D90,D92,D94,D96,D98,D100,D103,D105,D107,D109,D111,D113,D115,D117,D119,D121,D123,D125,D129,D131,D133,D135,D137,D139,D141,D143,D146,D148,D150,D152,D154,D156,D158,D160,D162,D164,D166,D168,D170,D179)</f>
        <v>200109.81</v>
      </c>
      <c r="E180" s="31"/>
      <c r="F180" s="33"/>
      <c r="G180" s="34"/>
    </row>
    <row r="181" spans="1:7" x14ac:dyDescent="0.25">
      <c r="A181" s="9"/>
      <c r="B181" s="14"/>
      <c r="C181" s="10"/>
      <c r="D181" s="18"/>
      <c r="E181" s="10"/>
      <c r="F181" s="9"/>
    </row>
    <row r="182" spans="1:7" x14ac:dyDescent="0.25">
      <c r="A182" s="9"/>
      <c r="B182" s="35"/>
      <c r="C182" s="10"/>
      <c r="D182" s="18"/>
      <c r="E182" s="10"/>
      <c r="F182" s="9"/>
    </row>
    <row r="183" spans="1:7" x14ac:dyDescent="0.25">
      <c r="A183" s="9" t="s">
        <v>234</v>
      </c>
      <c r="B183" s="14"/>
      <c r="C183" s="10"/>
      <c r="D183" s="18"/>
      <c r="E183" s="10"/>
      <c r="F183" s="9"/>
    </row>
    <row r="184" spans="1:7" x14ac:dyDescent="0.25">
      <c r="A184" s="9"/>
      <c r="B184" s="14"/>
      <c r="C184" s="10"/>
      <c r="D184" s="18"/>
      <c r="E184" s="10"/>
      <c r="F184" s="9"/>
    </row>
    <row r="185" spans="1:7" x14ac:dyDescent="0.25">
      <c r="A185" s="9"/>
      <c r="B185" s="14"/>
      <c r="C185" s="10"/>
      <c r="D185" s="18"/>
      <c r="E185" s="10"/>
      <c r="F185" s="9"/>
    </row>
    <row r="186" spans="1:7" x14ac:dyDescent="0.25">
      <c r="A186" s="9"/>
      <c r="B186" s="14"/>
      <c r="C186" s="10"/>
      <c r="D186" s="18"/>
      <c r="E186" s="10"/>
      <c r="F186" s="9"/>
    </row>
    <row r="187" spans="1:7" x14ac:dyDescent="0.25">
      <c r="A187" s="9"/>
      <c r="B187" s="14"/>
      <c r="C187" s="10"/>
      <c r="D187" s="18"/>
      <c r="E187" s="10"/>
      <c r="F187" s="9"/>
    </row>
    <row r="188" spans="1:7" x14ac:dyDescent="0.25">
      <c r="A188" s="9"/>
      <c r="B188" s="14"/>
      <c r="C188" s="10"/>
      <c r="D188" s="18"/>
      <c r="E188" s="10"/>
      <c r="F188" s="9"/>
    </row>
    <row r="189" spans="1:7" x14ac:dyDescent="0.25">
      <c r="A189" s="9"/>
      <c r="B189" s="14"/>
      <c r="C189" s="10"/>
      <c r="D189" s="18"/>
      <c r="E189" s="10"/>
      <c r="F189" s="9"/>
    </row>
    <row r="190" spans="1:7" x14ac:dyDescent="0.25">
      <c r="A190" s="9"/>
      <c r="B190" s="14"/>
      <c r="C190" s="10"/>
      <c r="D190" s="18"/>
      <c r="E190" s="10"/>
      <c r="F190" s="9"/>
    </row>
    <row r="191" spans="1:7" x14ac:dyDescent="0.25">
      <c r="A191" s="9"/>
      <c r="B191" s="14"/>
      <c r="C191" s="10"/>
      <c r="D191" s="18"/>
      <c r="E191" s="10"/>
      <c r="F191" s="9"/>
    </row>
    <row r="192" spans="1:7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</row>
    <row r="3973" spans="1:6" x14ac:dyDescent="0.25">
      <c r="A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</sheetData>
  <pageMargins left="0.7" right="0.7" top="0.75" bottom="0.75" header="0.3" footer="0.3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D3264D392724F81C60FD097C1D4ED" ma:contentTypeVersion="12" ma:contentTypeDescription="Create a new document." ma:contentTypeScope="" ma:versionID="526f4cd85f01a73ce63dcad6fde94d3b">
  <xsd:schema xmlns:xsd="http://www.w3.org/2001/XMLSchema" xmlns:xs="http://www.w3.org/2001/XMLSchema" xmlns:p="http://schemas.microsoft.com/office/2006/metadata/properties" xmlns:ns3="d5d03067-b5ed-4bc5-98ee-67b752a59415" targetNamespace="http://schemas.microsoft.com/office/2006/metadata/properties" ma:root="true" ma:fieldsID="15195642da4d11b578c7b4389edb79d3" ns3:_="">
    <xsd:import namespace="d5d03067-b5ed-4bc5-98ee-67b752a594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03067-b5ed-4bc5-98ee-67b752a594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79447-C8BD-4966-810B-A32217D9FE2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d5d03067-b5ed-4bc5-98ee-67b752a59415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3453180-00F5-4871-B1CF-55BD7A4D43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d03067-b5ed-4bc5-98ee-67b752a594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80686C-1FFC-4A72-B776-4674ED9C81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Matea Cukusic</cp:lastModifiedBy>
  <cp:lastPrinted>2025-03-14T11:37:56Z</cp:lastPrinted>
  <dcterms:created xsi:type="dcterms:W3CDTF">2024-03-05T11:42:46Z</dcterms:created>
  <dcterms:modified xsi:type="dcterms:W3CDTF">2025-03-14T12:04:09Z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0x01010085DD3264D392724F81C60FD097C1D4ED</vt:lpwstr>
  </property>
</Properties>
</file>