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ja.colic\AppData\Local\Microsoft\Windows\INetCache\Content.Outlook\CQPXLV5N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1" l="1"/>
  <c r="D126" i="1"/>
  <c r="D124" i="1"/>
  <c r="D122" i="1"/>
  <c r="D120" i="1"/>
  <c r="D118" i="1"/>
  <c r="D116" i="1"/>
  <c r="D114" i="1"/>
  <c r="D112" i="1"/>
  <c r="D108" i="1"/>
  <c r="D106" i="1"/>
  <c r="D104" i="1"/>
  <c r="D102" i="1"/>
  <c r="D100" i="1"/>
  <c r="D98" i="1"/>
  <c r="D94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8" i="1"/>
  <c r="D56" i="1"/>
  <c r="D54" i="1"/>
  <c r="D52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  <c r="D132" i="1" l="1"/>
</calcChain>
</file>

<file path=xl/sharedStrings.xml><?xml version="1.0" encoding="utf-8"?>
<sst xmlns="http://schemas.openxmlformats.org/spreadsheetml/2006/main" count="377" uniqueCount="171">
  <si>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</si>
  <si>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</si>
  <si>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</si>
  <si>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</si>
  <si>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</si>
  <si>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</si>
  <si>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</si>
  <si>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</si>
  <si>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Novi Zagreb_x000D_
Avenija Većeslava Holjevca 3_x000D_
Zagreb_x000D_
Tel: +385(1)6626174   Fax: +385(1)6626174_x000D_
OIB: 68776176875_x000D_
Mail: racunovodstvo@udnovizagreb.hr_x000D_
IBAN: HR8623600001101312475</t>
  </si>
  <si>
    <t>Isplata Sredstava Za Razdoblje: 01.01.2025 Do 31.01.2025</t>
  </si>
  <si>
    <t>GLOBALNA HRANA D.O.O.</t>
  </si>
  <si>
    <t>97492131626</t>
  </si>
  <si>
    <t>ZAGREB</t>
  </si>
  <si>
    <t>MATERIJAL I SIROVINE</t>
  </si>
  <si>
    <t>Učenički dom Novi Zagreb</t>
  </si>
  <si>
    <t>Ukupno:</t>
  </si>
  <si>
    <t>AUTOTURIST SAMOBOR d.o.o.</t>
  </si>
  <si>
    <t>95485292543</t>
  </si>
  <si>
    <t>Samobor</t>
  </si>
  <si>
    <t>NAKNADE ZA PRIJEVOZ, ZA RAD NA TERENU I ODVOJENI ŽIVOT</t>
  </si>
  <si>
    <t>DM-DROGERIE MARKT D.O.O.</t>
  </si>
  <si>
    <t>94124811986</t>
  </si>
  <si>
    <t>Zagreb-Susedgrad</t>
  </si>
  <si>
    <t>E-PLUS d.o.o.</t>
  </si>
  <si>
    <t>93923226222</t>
  </si>
  <si>
    <t>Gornji Stupnik</t>
  </si>
  <si>
    <t>MATERIJAL I DJELOVI ZA TEKUĆE I  INV.ODRŽ.</t>
  </si>
  <si>
    <t>ZAGREBAČKA BANKA</t>
  </si>
  <si>
    <t>92963223473</t>
  </si>
  <si>
    <t>Zagreb</t>
  </si>
  <si>
    <t>BANKARSKE USLUGE I USLUGE PLATNOG PROMETA</t>
  </si>
  <si>
    <t>PLODINE D.D</t>
  </si>
  <si>
    <t>92510683607</t>
  </si>
  <si>
    <t>ELEMENTUM VETAE D.O.O.</t>
  </si>
  <si>
    <t>92085525842</t>
  </si>
  <si>
    <t>10090 ZAGREB</t>
  </si>
  <si>
    <t>OSTALI NESPOMENUTI RASHODI POSLOVANJA</t>
  </si>
  <si>
    <t>ZORAN INERIJERI d.o.o.</t>
  </si>
  <si>
    <t>91679684509</t>
  </si>
  <si>
    <t>USLUGE TEKUĆEG I INVEST. ODRŽAVANJA</t>
  </si>
  <si>
    <t>ASTREJA PLUS D.O.O.</t>
  </si>
  <si>
    <t>91448726740</t>
  </si>
  <si>
    <t>TEHNOINVEST d.o.o.</t>
  </si>
  <si>
    <t>90487555284</t>
  </si>
  <si>
    <t>HP-HRVATSKA POŠTA d.d.</t>
  </si>
  <si>
    <t>87311810356</t>
  </si>
  <si>
    <t>Velika Gorica</t>
  </si>
  <si>
    <t>USLUGE TEL., POŠTE I PRIJEVOZA</t>
  </si>
  <si>
    <t>FINA</t>
  </si>
  <si>
    <t>85821130368</t>
  </si>
  <si>
    <t>ČISTOĆA ZAGREBAČKI HOLDING D.O.O</t>
  </si>
  <si>
    <t>85584865987</t>
  </si>
  <si>
    <t>KOMUNALNE USLUGE</t>
  </si>
  <si>
    <t>ZAKUPNINE I NAJAMNINE</t>
  </si>
  <si>
    <t>VODOOPSKRBA I ODVODNJA d.o.o.</t>
  </si>
  <si>
    <t>83416546499</t>
  </si>
  <si>
    <t>EUROTIM obrt za usluge</t>
  </si>
  <si>
    <t>82851162818</t>
  </si>
  <si>
    <t>OSTALE USLUGE</t>
  </si>
  <si>
    <t>ZET d.o.o.</t>
  </si>
  <si>
    <t>82031999604</t>
  </si>
  <si>
    <t>HRVATSKI TELEKOM D.D.</t>
  </si>
  <si>
    <t>81793146560</t>
  </si>
  <si>
    <t>PRISTOJBE I NORME</t>
  </si>
  <si>
    <t>ERG D.O.O.</t>
  </si>
  <si>
    <t>81424995264</t>
  </si>
  <si>
    <t>VARAŽDIN 42000</t>
  </si>
  <si>
    <t>AGRODALM d.o.o.</t>
  </si>
  <si>
    <t>80649374262</t>
  </si>
  <si>
    <t xml:space="preserve">Zagreb </t>
  </si>
  <si>
    <t>KOVAČIĆ KONZALTING D.O.O</t>
  </si>
  <si>
    <t>79608058419</t>
  </si>
  <si>
    <t>TROGIR</t>
  </si>
  <si>
    <t>UREDSKI MAT. I OSTALI MAT. RASHODI</t>
  </si>
  <si>
    <t>HRVATSKA ZAJEDNICA OSNOVNIH ŠKOLA</t>
  </si>
  <si>
    <t>78661516143</t>
  </si>
  <si>
    <t>STRUČNO USAVRŠAVANJE ZAPOSLENIKA</t>
  </si>
  <si>
    <t>GANIMA D.O.O.</t>
  </si>
  <si>
    <t>77197933387</t>
  </si>
  <si>
    <t>10000 ZAGREB</t>
  </si>
  <si>
    <t>MATIĆ D.O.O</t>
  </si>
  <si>
    <t>76598425509</t>
  </si>
  <si>
    <t>GRADSKA PLINARA ZAGREB D.O.O.</t>
  </si>
  <si>
    <t>74364571096</t>
  </si>
  <si>
    <t>ENERGIJA</t>
  </si>
  <si>
    <t>OPTIMUS LAB D.O.O.</t>
  </si>
  <si>
    <t>71981294715</t>
  </si>
  <si>
    <t>ČAKOVEC</t>
  </si>
  <si>
    <t>RAČUNALNE USLUGE</t>
  </si>
  <si>
    <t>BAUHAUS-ZAGREB, KOMANDITNO DRUŠTVO ZA TRGOVINU I USLUGE</t>
  </si>
  <si>
    <t>71642207963</t>
  </si>
  <si>
    <t>SITNI INVENTAR I AUTO GUME</t>
  </si>
  <si>
    <t>HRT</t>
  </si>
  <si>
    <t>68419124305</t>
  </si>
  <si>
    <t>FOTO STUDIO A-1</t>
  </si>
  <si>
    <t>66777886165</t>
  </si>
  <si>
    <t>TITAN-ZAGREB D.O.O.</t>
  </si>
  <si>
    <t>64634216475</t>
  </si>
  <si>
    <t>NARODNE NOVINE d.d.</t>
  </si>
  <si>
    <t>64546066176</t>
  </si>
  <si>
    <t>HEP OPSKRBA d.o.o.</t>
  </si>
  <si>
    <t>63073332379</t>
  </si>
  <si>
    <t>GRAD ZAGREB-Gradski ured za prostorno ur</t>
  </si>
  <si>
    <t>61817894937</t>
  </si>
  <si>
    <t>DUBROVNIK SUN D.O.O.</t>
  </si>
  <si>
    <t>60174672203</t>
  </si>
  <si>
    <t>Dubrovnik</t>
  </si>
  <si>
    <t>SLUŽBENA PUTOVANJA</t>
  </si>
  <si>
    <t>DUNDO INTERIJERI D.O.O.</t>
  </si>
  <si>
    <t>58895259138</t>
  </si>
  <si>
    <t>DIGIDOO, obrt za računalne djelatnosti</t>
  </si>
  <si>
    <t>53758582742</t>
  </si>
  <si>
    <t>BRAVARIJA PRAŠNJAK- BP TEHNIKA</t>
  </si>
  <si>
    <t>53416023334</t>
  </si>
  <si>
    <t>10361 SESVETSKI KRALJEVEC</t>
  </si>
  <si>
    <t>POSLOVNI OBJEKTI</t>
  </si>
  <si>
    <t>SPAR HRVATSKA D.O.O.</t>
  </si>
  <si>
    <t>46108893754</t>
  </si>
  <si>
    <t>VINDIJA D.D. MLIJEKO</t>
  </si>
  <si>
    <t>44138062462</t>
  </si>
  <si>
    <t xml:space="preserve">Varaždin </t>
  </si>
  <si>
    <t>GRADSKA LJEKARNA ZAGREB</t>
  </si>
  <si>
    <t>37268254106</t>
  </si>
  <si>
    <t>LESNINA H D.O.O.</t>
  </si>
  <si>
    <t>36998794856</t>
  </si>
  <si>
    <t>UREDSKA OREMA I NAMJEŠTAJ</t>
  </si>
  <si>
    <t>INFORMATIČKA PODRŠKA d.o.o.</t>
  </si>
  <si>
    <t>36424951826</t>
  </si>
  <si>
    <t>NASTAVNI ZAVOD ZA JAVNO ZDRAVSTVO DR. A. ŠTAMPAR</t>
  </si>
  <si>
    <t>33392005961</t>
  </si>
  <si>
    <t>OSTALE NAKNADE TROŠKOVA ZAPOSLENIMA</t>
  </si>
  <si>
    <t>ZDRAVSTVENE I VETERINARSKE USLUGE</t>
  </si>
  <si>
    <t>VINDIJA D.D. MESO</t>
  </si>
  <si>
    <t>30173030000</t>
  </si>
  <si>
    <t>Varaždin</t>
  </si>
  <si>
    <t>A1 d.o.o.</t>
  </si>
  <si>
    <t>29524210204</t>
  </si>
  <si>
    <t>DEEPIT D.O.O. ZA USLUGE</t>
  </si>
  <si>
    <t>28917545089</t>
  </si>
  <si>
    <t>INA - INDUSTRIJA NAFTE d.d.</t>
  </si>
  <si>
    <t>27759560625</t>
  </si>
  <si>
    <t>Zagreb-Novi Zagreb</t>
  </si>
  <si>
    <t>ŠKOLSKE NOVINE D.O.O.</t>
  </si>
  <si>
    <t>24796394086</t>
  </si>
  <si>
    <t>IKEA Hrvatska d.o.o.</t>
  </si>
  <si>
    <t>21523879111</t>
  </si>
  <si>
    <t>HEP TOPLINARSTVO d.o.o.</t>
  </si>
  <si>
    <t>15907062900</t>
  </si>
  <si>
    <t>ZAGREBAČKO KAZALIŠTE MLADIH</t>
  </si>
  <si>
    <t>13254939546</t>
  </si>
  <si>
    <t>OPTI PRINT ADRIA d.o.o.</t>
  </si>
  <si>
    <t>11469787133</t>
  </si>
  <si>
    <t>AKD-ZAŠTITA D.O.O.</t>
  </si>
  <si>
    <t>09253797076</t>
  </si>
  <si>
    <t>SVIJET MEDIJA D.O.O.</t>
  </si>
  <si>
    <t>08622180689</t>
  </si>
  <si>
    <t>UTIRUŠ - UDRUGA TAJNIKA I RAČUNOVOĐA U ŠKOLSTVU -</t>
  </si>
  <si>
    <t>08262555699</t>
  </si>
  <si>
    <t>ČLANARINE I NORME</t>
  </si>
  <si>
    <t>MAT TEKSTILE D.O.O.</t>
  </si>
  <si>
    <t>05145374626</t>
  </si>
  <si>
    <t>PLAĆE ZA REDOVNI RAD</t>
  </si>
  <si>
    <t>INTELEKTUALNE I OSOBNE USLUGE</t>
  </si>
  <si>
    <t>Sveukupno:</t>
  </si>
  <si>
    <t>PLAĆA ZAPOSLENIKA 12-2024</t>
  </si>
  <si>
    <t>UGOVOR  O DJELU</t>
  </si>
  <si>
    <t>PRIJEVOZ 12-2024</t>
  </si>
  <si>
    <t>GDPR</t>
  </si>
  <si>
    <t>Zagreb, 19. siječanj 2025.</t>
  </si>
  <si>
    <t>KUTINA</t>
  </si>
  <si>
    <t>DOPRINOSI NA PLAĆU 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</si>
</sst>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k_n_-;\-* #,##0.00\ _k_n_-;_-* &quot;-&quot;??\ _k_n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4"/>
  <sheetViews>
    <sheetView tabSelected="1" zoomScaleNormal="100" workbookViewId="0">
      <selection activeCell="J4" sqref="J4"/>
    </sheetView>
  </sheetViews>
  <sheetFormatPr defaultRowHeight="15" x14ac:dyDescent="0.25"/>
  <cols>
    <col min="1" max="1" width="44.28515625" customWidth="1"/>
    <col min="2" max="2" width="20" style="11" customWidth="1"/>
    <col min="3" max="3" width="25.42578125" customWidth="1"/>
    <col min="4" max="4" width="13.42578125" style="15" customWidth="1"/>
    <col min="5" max="5" width="14.42578125" customWidth="1"/>
    <col min="6" max="6" width="56.140625" customWidth="1"/>
    <col min="7" max="7" width="27.425781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119.1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119.1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133</v>
      </c>
      <c r="E9" s="10">
        <v>3212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180.7</v>
      </c>
      <c r="E11" s="10">
        <v>3222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180.7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150.69999999999999</v>
      </c>
      <c r="E13" s="10">
        <v>3224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150.69999999999999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188.35</v>
      </c>
      <c r="E15" s="10">
        <v>3431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188.35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29</v>
      </c>
      <c r="D17" s="18">
        <v>231.83</v>
      </c>
      <c r="E17" s="10">
        <v>3222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231.83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29.74</v>
      </c>
      <c r="E19" s="10">
        <v>3299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29.74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29</v>
      </c>
      <c r="D21" s="18">
        <v>2437.5</v>
      </c>
      <c r="E21" s="10">
        <v>3232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2437.5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12</v>
      </c>
      <c r="D23" s="18">
        <v>21.13</v>
      </c>
      <c r="E23" s="10">
        <v>3299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21.13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29</v>
      </c>
      <c r="D25" s="18">
        <v>156.94999999999999</v>
      </c>
      <c r="E25" s="10">
        <v>3222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156.94999999999999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29.17</v>
      </c>
      <c r="E27" s="10">
        <v>3231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29.17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29</v>
      </c>
      <c r="D29" s="18">
        <v>4.66</v>
      </c>
      <c r="E29" s="10">
        <v>3431</v>
      </c>
      <c r="F29" s="9" t="s">
        <v>30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4.66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29</v>
      </c>
      <c r="D31" s="18">
        <v>1862.32</v>
      </c>
      <c r="E31" s="10">
        <v>3234</v>
      </c>
      <c r="F31" s="9" t="s">
        <v>52</v>
      </c>
      <c r="G31" s="27" t="s">
        <v>14</v>
      </c>
    </row>
    <row r="32" spans="1:7" x14ac:dyDescent="0.25">
      <c r="A32" s="9"/>
      <c r="B32" s="14"/>
      <c r="C32" s="10"/>
      <c r="D32" s="18">
        <v>228.48</v>
      </c>
      <c r="E32" s="10">
        <v>3235</v>
      </c>
      <c r="F32" s="9" t="s">
        <v>53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2090.7999999999997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29</v>
      </c>
      <c r="D34" s="18">
        <v>5005.72</v>
      </c>
      <c r="E34" s="10">
        <v>3234</v>
      </c>
      <c r="F34" s="9" t="s">
        <v>52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5005.72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29</v>
      </c>
      <c r="D36" s="18">
        <v>146</v>
      </c>
      <c r="E36" s="10">
        <v>3239</v>
      </c>
      <c r="F36" s="9" t="s">
        <v>58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146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29</v>
      </c>
      <c r="D38" s="18">
        <v>538.86</v>
      </c>
      <c r="E38" s="10">
        <v>3212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538.86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12</v>
      </c>
      <c r="D40" s="18">
        <v>47.89</v>
      </c>
      <c r="E40" s="10">
        <v>3295</v>
      </c>
      <c r="F40" s="9" t="s">
        <v>63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47.89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912.5</v>
      </c>
      <c r="E42" s="10">
        <v>3232</v>
      </c>
      <c r="F42" s="9" t="s">
        <v>39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912.5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932.97</v>
      </c>
      <c r="E44" s="10">
        <v>3222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932.97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72</v>
      </c>
      <c r="D46" s="18">
        <v>226</v>
      </c>
      <c r="E46" s="10">
        <v>3221</v>
      </c>
      <c r="F46" s="9" t="s">
        <v>73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226</v>
      </c>
      <c r="E47" s="23"/>
      <c r="F47" s="25"/>
      <c r="G47" s="26"/>
    </row>
    <row r="48" spans="1:7" x14ac:dyDescent="0.25">
      <c r="A48" s="9" t="s">
        <v>74</v>
      </c>
      <c r="B48" s="14" t="s">
        <v>75</v>
      </c>
      <c r="C48" s="10" t="s">
        <v>29</v>
      </c>
      <c r="D48" s="18">
        <v>360</v>
      </c>
      <c r="E48" s="10">
        <v>3213</v>
      </c>
      <c r="F48" s="9" t="s">
        <v>76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360</v>
      </c>
      <c r="E49" s="23"/>
      <c r="F49" s="25"/>
      <c r="G49" s="26"/>
    </row>
    <row r="50" spans="1:7" x14ac:dyDescent="0.25">
      <c r="A50" s="9" t="s">
        <v>77</v>
      </c>
      <c r="B50" s="14" t="s">
        <v>78</v>
      </c>
      <c r="C50" s="10" t="s">
        <v>79</v>
      </c>
      <c r="D50" s="18">
        <v>9.75</v>
      </c>
      <c r="E50" s="10">
        <v>3231</v>
      </c>
      <c r="F50" s="9" t="s">
        <v>47</v>
      </c>
      <c r="G50" s="27" t="s">
        <v>14</v>
      </c>
    </row>
    <row r="51" spans="1:7" x14ac:dyDescent="0.25">
      <c r="A51" s="9"/>
      <c r="B51" s="14"/>
      <c r="C51" s="10"/>
      <c r="D51" s="18">
        <v>875</v>
      </c>
      <c r="E51" s="10">
        <v>3299</v>
      </c>
      <c r="F51" s="9" t="s">
        <v>36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SUM(D50:D51)</f>
        <v>884.75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46</v>
      </c>
      <c r="D53" s="18">
        <v>44.81</v>
      </c>
      <c r="E53" s="10">
        <v>3222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44.81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29</v>
      </c>
      <c r="D55" s="18">
        <v>113.69</v>
      </c>
      <c r="E55" s="10">
        <v>3223</v>
      </c>
      <c r="F55" s="9" t="s">
        <v>84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113.69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137.5</v>
      </c>
      <c r="E57" s="10">
        <v>3238</v>
      </c>
      <c r="F57" s="9" t="s">
        <v>88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137.5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29</v>
      </c>
      <c r="D59" s="18">
        <v>464.43</v>
      </c>
      <c r="E59" s="10">
        <v>3222</v>
      </c>
      <c r="F59" s="9" t="s">
        <v>13</v>
      </c>
      <c r="G59" s="27" t="s">
        <v>14</v>
      </c>
    </row>
    <row r="60" spans="1:7" x14ac:dyDescent="0.25">
      <c r="A60" s="9"/>
      <c r="B60" s="14"/>
      <c r="C60" s="10"/>
      <c r="D60" s="18">
        <v>59</v>
      </c>
      <c r="E60" s="10">
        <v>3225</v>
      </c>
      <c r="F60" s="9" t="s">
        <v>91</v>
      </c>
      <c r="G60" s="28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SUM(D59:D60)</f>
        <v>523.43000000000006</v>
      </c>
      <c r="E61" s="23"/>
      <c r="F61" s="25"/>
      <c r="G61" s="26"/>
    </row>
    <row r="62" spans="1:7" x14ac:dyDescent="0.25">
      <c r="A62" s="9" t="s">
        <v>92</v>
      </c>
      <c r="B62" s="14" t="s">
        <v>93</v>
      </c>
      <c r="C62" s="10" t="s">
        <v>29</v>
      </c>
      <c r="D62" s="18">
        <v>53.1</v>
      </c>
      <c r="E62" s="10">
        <v>3295</v>
      </c>
      <c r="F62" s="9" t="s">
        <v>63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53.1</v>
      </c>
      <c r="E63" s="23"/>
      <c r="F63" s="25"/>
      <c r="G63" s="26"/>
    </row>
    <row r="64" spans="1:7" x14ac:dyDescent="0.25">
      <c r="A64" s="9" t="s">
        <v>94</v>
      </c>
      <c r="B64" s="14" t="s">
        <v>95</v>
      </c>
      <c r="C64" s="10" t="s">
        <v>29</v>
      </c>
      <c r="D64" s="18">
        <v>36</v>
      </c>
      <c r="E64" s="10">
        <v>3299</v>
      </c>
      <c r="F64" s="9" t="s">
        <v>36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36</v>
      </c>
      <c r="E65" s="23"/>
      <c r="F65" s="25"/>
      <c r="G65" s="26"/>
    </row>
    <row r="66" spans="1:7" x14ac:dyDescent="0.25">
      <c r="A66" s="9" t="s">
        <v>96</v>
      </c>
      <c r="B66" s="14" t="s">
        <v>97</v>
      </c>
      <c r="C66" s="10" t="s">
        <v>22</v>
      </c>
      <c r="D66" s="18">
        <v>849.25</v>
      </c>
      <c r="E66" s="10">
        <v>3224</v>
      </c>
      <c r="F66" s="9" t="s">
        <v>26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849.25</v>
      </c>
      <c r="E67" s="23"/>
      <c r="F67" s="25"/>
      <c r="G67" s="26"/>
    </row>
    <row r="68" spans="1:7" x14ac:dyDescent="0.25">
      <c r="A68" s="9" t="s">
        <v>98</v>
      </c>
      <c r="B68" s="14" t="s">
        <v>99</v>
      </c>
      <c r="C68" s="10" t="s">
        <v>29</v>
      </c>
      <c r="D68" s="18">
        <v>203.44</v>
      </c>
      <c r="E68" s="10">
        <v>3225</v>
      </c>
      <c r="F68" s="9" t="s">
        <v>91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203.44</v>
      </c>
      <c r="E69" s="23"/>
      <c r="F69" s="25"/>
      <c r="G69" s="26"/>
    </row>
    <row r="70" spans="1:7" x14ac:dyDescent="0.25">
      <c r="A70" s="9" t="s">
        <v>100</v>
      </c>
      <c r="B70" s="14" t="s">
        <v>101</v>
      </c>
      <c r="C70" s="10" t="s">
        <v>29</v>
      </c>
      <c r="D70" s="18">
        <v>4563.03</v>
      </c>
      <c r="E70" s="10">
        <v>3223</v>
      </c>
      <c r="F70" s="9" t="s">
        <v>84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4563.03</v>
      </c>
      <c r="E71" s="23"/>
      <c r="F71" s="25"/>
      <c r="G71" s="26"/>
    </row>
    <row r="72" spans="1:7" x14ac:dyDescent="0.25">
      <c r="A72" s="9" t="s">
        <v>102</v>
      </c>
      <c r="B72" s="14" t="s">
        <v>103</v>
      </c>
      <c r="C72" s="10" t="s">
        <v>29</v>
      </c>
      <c r="D72" s="18">
        <v>1706.19</v>
      </c>
      <c r="E72" s="10">
        <v>3295</v>
      </c>
      <c r="F72" s="9" t="s">
        <v>63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1706.19</v>
      </c>
      <c r="E73" s="23"/>
      <c r="F73" s="25"/>
      <c r="G73" s="26"/>
    </row>
    <row r="74" spans="1:7" x14ac:dyDescent="0.25">
      <c r="A74" s="9" t="s">
        <v>104</v>
      </c>
      <c r="B74" s="14" t="s">
        <v>105</v>
      </c>
      <c r="C74" s="10" t="s">
        <v>106</v>
      </c>
      <c r="D74" s="18">
        <v>1181.4000000000001</v>
      </c>
      <c r="E74" s="10">
        <v>3211</v>
      </c>
      <c r="F74" s="9" t="s">
        <v>107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1181.4000000000001</v>
      </c>
      <c r="E75" s="23"/>
      <c r="F75" s="25"/>
      <c r="G75" s="26"/>
    </row>
    <row r="76" spans="1:7" x14ac:dyDescent="0.25">
      <c r="A76" s="9" t="s">
        <v>108</v>
      </c>
      <c r="B76" s="14" t="s">
        <v>109</v>
      </c>
      <c r="C76" s="10" t="s">
        <v>12</v>
      </c>
      <c r="D76" s="18">
        <v>2283.09</v>
      </c>
      <c r="E76" s="10">
        <v>3225</v>
      </c>
      <c r="F76" s="9" t="s">
        <v>91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2283.09</v>
      </c>
      <c r="E77" s="23"/>
      <c r="F77" s="25"/>
      <c r="G77" s="26"/>
    </row>
    <row r="78" spans="1:7" x14ac:dyDescent="0.25">
      <c r="A78" s="9" t="s">
        <v>110</v>
      </c>
      <c r="B78" s="14" t="s">
        <v>111</v>
      </c>
      <c r="C78" s="10" t="s">
        <v>12</v>
      </c>
      <c r="D78" s="18">
        <v>143.34</v>
      </c>
      <c r="E78" s="10">
        <v>3238</v>
      </c>
      <c r="F78" s="9" t="s">
        <v>88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143.34</v>
      </c>
      <c r="E79" s="23"/>
      <c r="F79" s="25"/>
      <c r="G79" s="26"/>
    </row>
    <row r="80" spans="1:7" x14ac:dyDescent="0.25">
      <c r="A80" s="9" t="s">
        <v>112</v>
      </c>
      <c r="B80" s="14" t="s">
        <v>113</v>
      </c>
      <c r="C80" s="10" t="s">
        <v>114</v>
      </c>
      <c r="D80" s="18">
        <v>13674.04</v>
      </c>
      <c r="E80" s="10">
        <v>4212</v>
      </c>
      <c r="F80" s="9" t="s">
        <v>115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13674.04</v>
      </c>
      <c r="E81" s="23"/>
      <c r="F81" s="25"/>
      <c r="G81" s="26"/>
    </row>
    <row r="82" spans="1:7" x14ac:dyDescent="0.25">
      <c r="A82" s="9" t="s">
        <v>116</v>
      </c>
      <c r="B82" s="14" t="s">
        <v>117</v>
      </c>
      <c r="C82" s="10" t="s">
        <v>79</v>
      </c>
      <c r="D82" s="18">
        <v>88.37</v>
      </c>
      <c r="E82" s="10">
        <v>3222</v>
      </c>
      <c r="F82" s="9" t="s">
        <v>13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88.37</v>
      </c>
      <c r="E83" s="23"/>
      <c r="F83" s="25"/>
      <c r="G83" s="26"/>
    </row>
    <row r="84" spans="1:7" x14ac:dyDescent="0.25">
      <c r="A84" s="9" t="s">
        <v>118</v>
      </c>
      <c r="B84" s="14" t="s">
        <v>119</v>
      </c>
      <c r="C84" s="10" t="s">
        <v>120</v>
      </c>
      <c r="D84" s="18">
        <v>1942.64</v>
      </c>
      <c r="E84" s="10">
        <v>3222</v>
      </c>
      <c r="F84" s="9" t="s">
        <v>13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1942.64</v>
      </c>
      <c r="E85" s="23"/>
      <c r="F85" s="25"/>
      <c r="G85" s="26"/>
    </row>
    <row r="86" spans="1:7" x14ac:dyDescent="0.25">
      <c r="A86" s="9" t="s">
        <v>121</v>
      </c>
      <c r="B86" s="14" t="s">
        <v>122</v>
      </c>
      <c r="C86" s="10" t="s">
        <v>29</v>
      </c>
      <c r="D86" s="18">
        <v>519.9</v>
      </c>
      <c r="E86" s="10">
        <v>3222</v>
      </c>
      <c r="F86" s="9" t="s">
        <v>13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519.9</v>
      </c>
      <c r="E87" s="23"/>
      <c r="F87" s="25"/>
      <c r="G87" s="26"/>
    </row>
    <row r="88" spans="1:7" x14ac:dyDescent="0.25">
      <c r="A88" s="9" t="s">
        <v>123</v>
      </c>
      <c r="B88" s="14" t="s">
        <v>124</v>
      </c>
      <c r="C88" s="10" t="s">
        <v>12</v>
      </c>
      <c r="D88" s="18">
        <v>457.3</v>
      </c>
      <c r="E88" s="10">
        <v>4221</v>
      </c>
      <c r="F88" s="9" t="s">
        <v>125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457.3</v>
      </c>
      <c r="E89" s="23"/>
      <c r="F89" s="25"/>
      <c r="G89" s="26"/>
    </row>
    <row r="90" spans="1:7" x14ac:dyDescent="0.25">
      <c r="A90" s="9" t="s">
        <v>126</v>
      </c>
      <c r="B90" s="14" t="s">
        <v>127</v>
      </c>
      <c r="C90" s="10" t="s">
        <v>29</v>
      </c>
      <c r="D90" s="18">
        <v>1646.04</v>
      </c>
      <c r="E90" s="10">
        <v>3224</v>
      </c>
      <c r="F90" s="9" t="s">
        <v>26</v>
      </c>
      <c r="G90" s="27" t="s">
        <v>14</v>
      </c>
    </row>
    <row r="91" spans="1:7" x14ac:dyDescent="0.25">
      <c r="A91" s="9"/>
      <c r="B91" s="14"/>
      <c r="C91" s="10"/>
      <c r="D91" s="18">
        <v>193.75</v>
      </c>
      <c r="E91" s="10">
        <v>3238</v>
      </c>
      <c r="F91" s="9" t="s">
        <v>88</v>
      </c>
      <c r="G91" s="28" t="s">
        <v>14</v>
      </c>
    </row>
    <row r="92" spans="1:7" x14ac:dyDescent="0.25">
      <c r="A92" s="9"/>
      <c r="B92" s="14"/>
      <c r="C92" s="10"/>
      <c r="D92" s="18">
        <v>472.83</v>
      </c>
      <c r="E92" s="10">
        <v>3238</v>
      </c>
      <c r="F92" s="9" t="s">
        <v>88</v>
      </c>
      <c r="G92" s="28" t="s">
        <v>14</v>
      </c>
    </row>
    <row r="93" spans="1:7" x14ac:dyDescent="0.25">
      <c r="A93" s="9"/>
      <c r="B93" s="14"/>
      <c r="C93" s="10"/>
      <c r="D93" s="18">
        <v>642.5</v>
      </c>
      <c r="E93" s="10">
        <v>4221</v>
      </c>
      <c r="F93" s="9" t="s">
        <v>125</v>
      </c>
      <c r="G93" s="28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SUM(D90:D93)</f>
        <v>2955.12</v>
      </c>
      <c r="E94" s="23"/>
      <c r="F94" s="25"/>
      <c r="G94" s="26"/>
    </row>
    <row r="95" spans="1:7" x14ac:dyDescent="0.25">
      <c r="A95" s="9" t="s">
        <v>128</v>
      </c>
      <c r="B95" s="14" t="s">
        <v>129</v>
      </c>
      <c r="C95" s="10" t="s">
        <v>29</v>
      </c>
      <c r="D95" s="18">
        <v>36.5</v>
      </c>
      <c r="E95" s="10">
        <v>3214</v>
      </c>
      <c r="F95" s="9" t="s">
        <v>130</v>
      </c>
      <c r="G95" s="27" t="s">
        <v>14</v>
      </c>
    </row>
    <row r="96" spans="1:7" x14ac:dyDescent="0.25">
      <c r="A96" s="9"/>
      <c r="B96" s="14"/>
      <c r="C96" s="10"/>
      <c r="D96" s="18">
        <v>197</v>
      </c>
      <c r="E96" s="10">
        <v>3234</v>
      </c>
      <c r="F96" s="9" t="s">
        <v>52</v>
      </c>
      <c r="G96" s="28" t="s">
        <v>14</v>
      </c>
    </row>
    <row r="97" spans="1:7" x14ac:dyDescent="0.25">
      <c r="A97" s="9"/>
      <c r="B97" s="14"/>
      <c r="C97" s="10"/>
      <c r="D97" s="18">
        <v>451.64</v>
      </c>
      <c r="E97" s="10">
        <v>3236</v>
      </c>
      <c r="F97" s="9" t="s">
        <v>131</v>
      </c>
      <c r="G97" s="28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SUM(D95:D97)</f>
        <v>685.14</v>
      </c>
      <c r="E98" s="23"/>
      <c r="F98" s="25"/>
      <c r="G98" s="26"/>
    </row>
    <row r="99" spans="1:7" x14ac:dyDescent="0.25">
      <c r="A99" s="9" t="s">
        <v>132</v>
      </c>
      <c r="B99" s="14" t="s">
        <v>133</v>
      </c>
      <c r="C99" s="10" t="s">
        <v>134</v>
      </c>
      <c r="D99" s="18">
        <v>1674.07</v>
      </c>
      <c r="E99" s="10">
        <v>3222</v>
      </c>
      <c r="F99" s="9" t="s">
        <v>13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1674.07</v>
      </c>
      <c r="E100" s="23"/>
      <c r="F100" s="25"/>
      <c r="G100" s="26"/>
    </row>
    <row r="101" spans="1:7" x14ac:dyDescent="0.25">
      <c r="A101" s="9" t="s">
        <v>135</v>
      </c>
      <c r="B101" s="14" t="s">
        <v>136</v>
      </c>
      <c r="C101" s="10" t="s">
        <v>29</v>
      </c>
      <c r="D101" s="18">
        <v>395.5</v>
      </c>
      <c r="E101" s="10">
        <v>3231</v>
      </c>
      <c r="F101" s="9" t="s">
        <v>47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395.5</v>
      </c>
      <c r="E102" s="23"/>
      <c r="F102" s="25"/>
      <c r="G102" s="26"/>
    </row>
    <row r="103" spans="1:7" x14ac:dyDescent="0.25">
      <c r="A103" s="9" t="s">
        <v>137</v>
      </c>
      <c r="B103" s="14" t="s">
        <v>138</v>
      </c>
      <c r="C103" s="10" t="s">
        <v>79</v>
      </c>
      <c r="D103" s="18">
        <v>1875</v>
      </c>
      <c r="E103" s="10">
        <v>3238</v>
      </c>
      <c r="F103" s="9" t="s">
        <v>88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1875</v>
      </c>
      <c r="E104" s="23"/>
      <c r="F104" s="25"/>
      <c r="G104" s="26"/>
    </row>
    <row r="105" spans="1:7" x14ac:dyDescent="0.25">
      <c r="A105" s="9" t="s">
        <v>139</v>
      </c>
      <c r="B105" s="14" t="s">
        <v>140</v>
      </c>
      <c r="C105" s="10" t="s">
        <v>141</v>
      </c>
      <c r="D105" s="18">
        <v>219.36</v>
      </c>
      <c r="E105" s="10">
        <v>3223</v>
      </c>
      <c r="F105" s="9" t="s">
        <v>84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219.36</v>
      </c>
      <c r="E106" s="23"/>
      <c r="F106" s="25"/>
      <c r="G106" s="26"/>
    </row>
    <row r="107" spans="1:7" x14ac:dyDescent="0.25">
      <c r="A107" s="9" t="s">
        <v>142</v>
      </c>
      <c r="B107" s="14" t="s">
        <v>143</v>
      </c>
      <c r="C107" s="10" t="s">
        <v>29</v>
      </c>
      <c r="D107" s="18">
        <v>55</v>
      </c>
      <c r="E107" s="10">
        <v>3221</v>
      </c>
      <c r="F107" s="9" t="s">
        <v>73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55</v>
      </c>
      <c r="E108" s="23"/>
      <c r="F108" s="25"/>
      <c r="G108" s="26"/>
    </row>
    <row r="109" spans="1:7" x14ac:dyDescent="0.25">
      <c r="A109" s="9" t="s">
        <v>144</v>
      </c>
      <c r="B109" s="14" t="s">
        <v>145</v>
      </c>
      <c r="C109" s="10" t="s">
        <v>29</v>
      </c>
      <c r="D109" s="18">
        <v>1171.3599999999999</v>
      </c>
      <c r="E109" s="10">
        <v>3224</v>
      </c>
      <c r="F109" s="9" t="s">
        <v>26</v>
      </c>
      <c r="G109" s="27" t="s">
        <v>14</v>
      </c>
    </row>
    <row r="110" spans="1:7" x14ac:dyDescent="0.25">
      <c r="A110" s="9"/>
      <c r="B110" s="14"/>
      <c r="C110" s="10"/>
      <c r="D110" s="18">
        <v>579</v>
      </c>
      <c r="E110" s="10">
        <v>4212</v>
      </c>
      <c r="F110" s="9" t="s">
        <v>115</v>
      </c>
      <c r="G110" s="28" t="s">
        <v>14</v>
      </c>
    </row>
    <row r="111" spans="1:7" x14ac:dyDescent="0.25">
      <c r="A111" s="9"/>
      <c r="B111" s="14"/>
      <c r="C111" s="10"/>
      <c r="D111" s="18">
        <v>246.03</v>
      </c>
      <c r="E111" s="10">
        <v>4221</v>
      </c>
      <c r="F111" s="9" t="s">
        <v>125</v>
      </c>
      <c r="G111" s="28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SUM(D109:D111)</f>
        <v>1996.3899999999999</v>
      </c>
      <c r="E112" s="23"/>
      <c r="F112" s="25"/>
      <c r="G112" s="26"/>
    </row>
    <row r="113" spans="1:7" x14ac:dyDescent="0.25">
      <c r="A113" s="9" t="s">
        <v>146</v>
      </c>
      <c r="B113" s="14" t="s">
        <v>147</v>
      </c>
      <c r="C113" s="10" t="s">
        <v>29</v>
      </c>
      <c r="D113" s="18">
        <v>20508.12</v>
      </c>
      <c r="E113" s="10">
        <v>3223</v>
      </c>
      <c r="F113" s="9" t="s">
        <v>84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20508.12</v>
      </c>
      <c r="E114" s="23"/>
      <c r="F114" s="25"/>
      <c r="G114" s="26"/>
    </row>
    <row r="115" spans="1:7" x14ac:dyDescent="0.25">
      <c r="A115" s="9" t="s">
        <v>148</v>
      </c>
      <c r="B115" s="14" t="s">
        <v>149</v>
      </c>
      <c r="C115" s="10" t="s">
        <v>12</v>
      </c>
      <c r="D115" s="18">
        <v>117</v>
      </c>
      <c r="E115" s="10">
        <v>3299</v>
      </c>
      <c r="F115" s="9" t="s">
        <v>36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117</v>
      </c>
      <c r="E116" s="23"/>
      <c r="F116" s="25"/>
      <c r="G116" s="26"/>
    </row>
    <row r="117" spans="1:7" x14ac:dyDescent="0.25">
      <c r="A117" s="9" t="s">
        <v>150</v>
      </c>
      <c r="B117" s="14" t="s">
        <v>151</v>
      </c>
      <c r="C117" s="10" t="s">
        <v>29</v>
      </c>
      <c r="D117" s="18">
        <v>241.25</v>
      </c>
      <c r="E117" s="10">
        <v>3235</v>
      </c>
      <c r="F117" s="9" t="s">
        <v>53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241.25</v>
      </c>
      <c r="E118" s="23"/>
      <c r="F118" s="25"/>
      <c r="G118" s="26"/>
    </row>
    <row r="119" spans="1:7" x14ac:dyDescent="0.25">
      <c r="A119" s="9" t="s">
        <v>152</v>
      </c>
      <c r="B119" s="14" t="s">
        <v>153</v>
      </c>
      <c r="C119" s="10" t="s">
        <v>12</v>
      </c>
      <c r="D119" s="18">
        <v>99.2</v>
      </c>
      <c r="E119" s="10">
        <v>3239</v>
      </c>
      <c r="F119" s="9" t="s">
        <v>58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99.2</v>
      </c>
      <c r="E120" s="23"/>
      <c r="F120" s="25"/>
      <c r="G120" s="26"/>
    </row>
    <row r="121" spans="1:7" x14ac:dyDescent="0.25">
      <c r="A121" s="9" t="s">
        <v>154</v>
      </c>
      <c r="B121" s="14" t="s">
        <v>155</v>
      </c>
      <c r="C121" s="10" t="s">
        <v>12</v>
      </c>
      <c r="D121" s="18">
        <v>80.930000000000007</v>
      </c>
      <c r="E121" s="10">
        <v>3224</v>
      </c>
      <c r="F121" s="9" t="s">
        <v>26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80.930000000000007</v>
      </c>
      <c r="E122" s="23"/>
      <c r="F122" s="25"/>
      <c r="G122" s="26"/>
    </row>
    <row r="123" spans="1:7" x14ac:dyDescent="0.25">
      <c r="A123" s="9" t="s">
        <v>156</v>
      </c>
      <c r="B123" s="14" t="s">
        <v>157</v>
      </c>
      <c r="C123" s="10" t="s">
        <v>72</v>
      </c>
      <c r="D123" s="18">
        <v>90</v>
      </c>
      <c r="E123" s="10">
        <v>3294</v>
      </c>
      <c r="F123" s="9" t="s">
        <v>158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90</v>
      </c>
      <c r="E124" s="23"/>
      <c r="F124" s="25"/>
      <c r="G124" s="26"/>
    </row>
    <row r="125" spans="1:7" x14ac:dyDescent="0.25">
      <c r="A125" s="9" t="s">
        <v>159</v>
      </c>
      <c r="B125" s="14" t="s">
        <v>160</v>
      </c>
      <c r="C125" s="10" t="s">
        <v>169</v>
      </c>
      <c r="D125" s="18">
        <v>585.20000000000005</v>
      </c>
      <c r="E125" s="10">
        <v>3299</v>
      </c>
      <c r="F125" s="9" t="s">
        <v>36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585.20000000000005</v>
      </c>
      <c r="E126" s="23"/>
      <c r="F126" s="25"/>
      <c r="G126" s="26"/>
    </row>
    <row r="127" spans="1:7" x14ac:dyDescent="0.25">
      <c r="A127" s="9" t="s">
        <v>164</v>
      </c>
      <c r="B127" s="14"/>
      <c r="C127" s="10"/>
      <c r="D127" s="18">
        <v>94552.91</v>
      </c>
      <c r="E127" s="10">
        <v>3111</v>
      </c>
      <c r="F127" s="9" t="s">
        <v>161</v>
      </c>
      <c r="G127" s="27" t="s">
        <v>14</v>
      </c>
    </row>
    <row r="128" spans="1:7" x14ac:dyDescent="0.25">
      <c r="A128" s="9" t="s">
        <v>170</v>
      </c>
      <c r="B128" s="14"/>
      <c r="C128" s="10"/>
      <c r="D128" s="18">
        <v>15382.78</v>
      </c>
      <c r="E128" s="10">
        <v>3111</v>
      </c>
      <c r="F128" s="9" t="s">
        <v>161</v>
      </c>
      <c r="G128" s="28" t="s">
        <v>14</v>
      </c>
    </row>
    <row r="129" spans="1:7" x14ac:dyDescent="0.25">
      <c r="A129" s="9" t="s">
        <v>166</v>
      </c>
      <c r="B129" s="14"/>
      <c r="C129" s="10"/>
      <c r="D129" s="18">
        <v>2374.0700000000002</v>
      </c>
      <c r="E129" s="10">
        <v>3212</v>
      </c>
      <c r="F129" s="9" t="s">
        <v>19</v>
      </c>
      <c r="G129" s="28" t="s">
        <v>14</v>
      </c>
    </row>
    <row r="130" spans="1:7" x14ac:dyDescent="0.25">
      <c r="A130" s="9" t="s">
        <v>165</v>
      </c>
      <c r="B130" s="14" t="s">
        <v>167</v>
      </c>
      <c r="C130" s="10" t="s">
        <v>167</v>
      </c>
      <c r="D130" s="18">
        <v>312.69</v>
      </c>
      <c r="E130" s="10">
        <v>3237</v>
      </c>
      <c r="F130" s="9" t="s">
        <v>162</v>
      </c>
      <c r="G130" s="28" t="s">
        <v>14</v>
      </c>
    </row>
    <row r="131" spans="1:7" ht="21" customHeight="1" thickBot="1" x14ac:dyDescent="0.3">
      <c r="A131" s="21" t="s">
        <v>15</v>
      </c>
      <c r="B131" s="22"/>
      <c r="C131" s="23"/>
      <c r="D131" s="24">
        <f>SUM(D127:D130)</f>
        <v>112622.45000000001</v>
      </c>
      <c r="E131" s="23"/>
      <c r="F131" s="25"/>
      <c r="G131" s="26"/>
    </row>
    <row r="132" spans="1:7" ht="15.75" thickBot="1" x14ac:dyDescent="0.3">
      <c r="A132" s="29" t="s">
        <v>163</v>
      </c>
      <c r="B132" s="30"/>
      <c r="C132" s="31"/>
      <c r="D132" s="32">
        <f>SUM(D8,D10,D12,D14,D16,D18,D20,D22,D24,D26,D28,D30,D33,D35,D37,D39,D41,D43,D45,D47,D49,D52,D54,D56,D58,D61,D63,D65,D67,D69,D71,D73,D75,D77,D79,D81,D83,D85,D87,D89,D94,D98,D100,D102,D104,D106,D108,D112,D114,D116,D118,D120,D122,D124,D126,D131)</f>
        <v>187548.57</v>
      </c>
      <c r="E132" s="31"/>
      <c r="F132" s="33"/>
      <c r="G132" s="34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 t="s">
        <v>168</v>
      </c>
      <c r="B134" s="14"/>
      <c r="C134" s="10"/>
      <c r="D134" s="18"/>
      <c r="E134" s="35"/>
      <c r="F134" s="9"/>
    </row>
    <row r="135" spans="1:7" x14ac:dyDescent="0.25">
      <c r="A135" s="9"/>
      <c r="B135" s="14"/>
      <c r="C135" s="36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36"/>
      <c r="D137" s="18"/>
      <c r="E137" s="35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35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</sheetData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D3264D392724F81C60FD097C1D4ED" ma:contentTypeVersion="12" ma:contentTypeDescription="Create a new document." ma:contentTypeScope="" ma:versionID="526f4cd85f01a73ce63dcad6fde94d3b">
  <xsd:schema xmlns:xsd="http://www.w3.org/2001/XMLSchema" xmlns:xs="http://www.w3.org/2001/XMLSchema" xmlns:p="http://schemas.microsoft.com/office/2006/metadata/properties" xmlns:ns3="d5d03067-b5ed-4bc5-98ee-67b752a59415" targetNamespace="http://schemas.microsoft.com/office/2006/metadata/properties" ma:root="true" ma:fieldsID="15195642da4d11b578c7b4389edb79d3" ns3:_="">
    <xsd:import namespace="d5d03067-b5ed-4bc5-98ee-67b752a594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03067-b5ed-4bc5-98ee-67b752a5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51213B-6393-415B-AD74-9F25AB5A13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094E35-E864-41F5-A786-50DD8B42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03067-b5ed-4bc5-98ee-67b752a59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C86E74-45E9-4950-9E44-082A8A8FA8E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5d03067-b5ed-4bc5-98ee-67b752a5941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Tanja Čolić</cp:lastModifiedBy>
  <cp:lastPrinted>2025-02-19T08:22:20Z</cp:lastPrinted>
  <dcterms:created xsi:type="dcterms:W3CDTF">2024-03-05T11:42:46Z</dcterms:created>
  <dcterms:modified xsi:type="dcterms:W3CDTF">2025-02-19T08:25:41Z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0x01010085DD3264D392724F81C60FD097C1D4ED</vt:lpwstr>
  </property>
</Properties>
</file>