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ja.colic\OneDrive - Učenički dom Novi Zagreb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1" i="1" l="1"/>
  <c r="D181" i="1"/>
  <c r="D179" i="1"/>
  <c r="D177" i="1"/>
  <c r="D175" i="1"/>
  <c r="D173" i="1"/>
  <c r="D171" i="1"/>
  <c r="D169" i="1"/>
  <c r="D167" i="1"/>
  <c r="D165" i="1"/>
  <c r="D162" i="1"/>
  <c r="D160" i="1"/>
  <c r="D158" i="1"/>
  <c r="D156" i="1"/>
  <c r="D154" i="1"/>
  <c r="D152" i="1"/>
  <c r="D149" i="1"/>
  <c r="D147" i="1"/>
  <c r="D145" i="1"/>
  <c r="D143" i="1"/>
  <c r="D141" i="1"/>
  <c r="D139" i="1"/>
  <c r="D137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5" i="1"/>
  <c r="D53" i="1"/>
  <c r="D51" i="1"/>
  <c r="D49" i="1"/>
  <c r="D47" i="1"/>
  <c r="D43" i="1"/>
  <c r="D41" i="1"/>
  <c r="D38" i="1"/>
  <c r="D36" i="1"/>
  <c r="D34" i="1"/>
  <c r="D32" i="1"/>
  <c r="D29" i="1"/>
  <c r="D27" i="1"/>
  <c r="D25" i="1"/>
  <c r="D23" i="1"/>
  <c r="D20" i="1"/>
  <c r="D18" i="1"/>
  <c r="D16" i="1"/>
  <c r="D13" i="1"/>
  <c r="D11" i="1"/>
  <c r="D8" i="1"/>
  <c r="D192" i="1" l="1"/>
</calcChain>
</file>

<file path=xl/sharedStrings.xml><?xml version="1.0" encoding="utf-8"?>
<sst xmlns="http://schemas.openxmlformats.org/spreadsheetml/2006/main" count="553" uniqueCount="243">
  <si>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</si>
  <si>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</si>
  <si>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</si>
  <si>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</si>
  <si>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</si>
  <si>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</si>
  <si>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</si>
  <si>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</si>
  <si>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</si>
  <si>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01.12.2024 Do 31.12.2024</t>
  </si>
  <si>
    <t>TENIS I SPORT D.O.O.</t>
  </si>
  <si>
    <t>99727032239</t>
  </si>
  <si>
    <t>ZAGREB 10000</t>
  </si>
  <si>
    <t>MATERIJAL I DJELOVI ZA TEKUĆE I  INV.ODRŽ.</t>
  </si>
  <si>
    <t>Učenički dom Novi Zagreb</t>
  </si>
  <si>
    <t>Ukupno:</t>
  </si>
  <si>
    <t>SMIT COMMERCE  d.o.o.</t>
  </si>
  <si>
    <t>95243482140</t>
  </si>
  <si>
    <t>Zagreb-Sloboština</t>
  </si>
  <si>
    <t>VRUTAK D.O.O.</t>
  </si>
  <si>
    <t>95092888930</t>
  </si>
  <si>
    <t>ZAGREB</t>
  </si>
  <si>
    <t>MATERIJAL I SIROVINE</t>
  </si>
  <si>
    <t>KRAŠ D.D.</t>
  </si>
  <si>
    <t>94989605030</t>
  </si>
  <si>
    <t>Zagreb</t>
  </si>
  <si>
    <t>REPREZENTACIJA</t>
  </si>
  <si>
    <t>LABRAKO d.o.o.</t>
  </si>
  <si>
    <t>93474751766</t>
  </si>
  <si>
    <t>ZAGREBAČKA BANKA</t>
  </si>
  <si>
    <t>92963223473</t>
  </si>
  <si>
    <t>BANKARSKE USLUGE I USLUGE PLATNOG PROMETA</t>
  </si>
  <si>
    <t>ZORAN INERIJERI d.o.o.</t>
  </si>
  <si>
    <t>91679684509</t>
  </si>
  <si>
    <t>USLUGE TEKUĆEG I INVEST. ODRŽAVANJA</t>
  </si>
  <si>
    <t>TOM-TOM SPORT D.O.O</t>
  </si>
  <si>
    <t>90625823438</t>
  </si>
  <si>
    <t xml:space="preserve">ZAGREB </t>
  </si>
  <si>
    <t>AGROPROTEINKA-ENERGIJA d.o.o.</t>
  </si>
  <si>
    <t>90174095121</t>
  </si>
  <si>
    <t>SESVETE</t>
  </si>
  <si>
    <t>KOMUNALNE USLUGE</t>
  </si>
  <si>
    <t>DECATHLON</t>
  </si>
  <si>
    <t>89516372197</t>
  </si>
  <si>
    <t>OSTALI NESPOMENUTI RASHODI POSLOVANJA</t>
  </si>
  <si>
    <t>UPIS NEKRETNINA D.O.O. ZA USLUGE</t>
  </si>
  <si>
    <t>87680911390</t>
  </si>
  <si>
    <t>USLUGE TEL., POŠTE I PRIJEVOZA</t>
  </si>
  <si>
    <t>HP-HRVATSKA POŠTA d.d.</t>
  </si>
  <si>
    <t>87311810356</t>
  </si>
  <si>
    <t>Velika Gorica</t>
  </si>
  <si>
    <t>FINA</t>
  </si>
  <si>
    <t>85821130368</t>
  </si>
  <si>
    <t>ČISTOĆA ZAGREBAČKI HOLDING D.O.O</t>
  </si>
  <si>
    <t>85584865987</t>
  </si>
  <si>
    <t>CATERING KVATRIĆ-EUROADRIA D.O.O.</t>
  </si>
  <si>
    <t>84526969754</t>
  </si>
  <si>
    <t>UGOSTITELJSKO-TURISTIČKO UČILIŠTE</t>
  </si>
  <si>
    <t>83456348759</t>
  </si>
  <si>
    <t>LANGO ADRIA D.O.O</t>
  </si>
  <si>
    <t>83428941863</t>
  </si>
  <si>
    <t>SITNI INVENTAR I AUTO GUME</t>
  </si>
  <si>
    <t>OPREMA ZA ODRŽAVANJE I ZAŠTITU</t>
  </si>
  <si>
    <t>VODOOPSKRBA I ODVODNJA d.o.o.</t>
  </si>
  <si>
    <t>83416546499</t>
  </si>
  <si>
    <t>KONFEKT D.O.O.</t>
  </si>
  <si>
    <t>83162113232</t>
  </si>
  <si>
    <t>EUROTIM obrt za usluge</t>
  </si>
  <si>
    <t>82851162818</t>
  </si>
  <si>
    <t>OSTALE USLUGE</t>
  </si>
  <si>
    <t>ZET d.o.o.</t>
  </si>
  <si>
    <t>82031999604</t>
  </si>
  <si>
    <t>NAKNADE ZA PRIJEVOZ, ZA RAD NA TERENU I ODVOJENI ŽIVOT</t>
  </si>
  <si>
    <t>HRVATSKI TELEKOM D.D.</t>
  </si>
  <si>
    <t>81793146560</t>
  </si>
  <si>
    <t>PRISTOJBE I NORME</t>
  </si>
  <si>
    <t>ZATEZNE KAMATE</t>
  </si>
  <si>
    <t>AGRODALM d.o.o.</t>
  </si>
  <si>
    <t>80649374262</t>
  </si>
  <si>
    <t xml:space="preserve">Zagreb </t>
  </si>
  <si>
    <t>KOVAČIĆ KONZALTING D.O.O</t>
  </si>
  <si>
    <t>79608058419</t>
  </si>
  <si>
    <t>TROGIR</t>
  </si>
  <si>
    <t>UREDSKI MAT. I OSTALI MAT. RASHODI</t>
  </si>
  <si>
    <t>URIHO</t>
  </si>
  <si>
    <t>77931216562</t>
  </si>
  <si>
    <t>SLUŽBENA, RADNA I ZAŠTITNA ODJEĆA I OBUĆA</t>
  </si>
  <si>
    <t>KLARA d.d.</t>
  </si>
  <si>
    <t>76842508189</t>
  </si>
  <si>
    <t>OTIS DIZALA d.o.o.</t>
  </si>
  <si>
    <t>76080865307</t>
  </si>
  <si>
    <t>Zagreb-Novi Zagreb</t>
  </si>
  <si>
    <t>GRADSKA PLINARA ZAGREB D.O.O.</t>
  </si>
  <si>
    <t>74364571096</t>
  </si>
  <si>
    <t>ENERGIJA</t>
  </si>
  <si>
    <t>OPTIMUS LAB D.O.O.</t>
  </si>
  <si>
    <t>71981294715</t>
  </si>
  <si>
    <t>ČAKOVEC</t>
  </si>
  <si>
    <t>RAČUNALNE USLUGE</t>
  </si>
  <si>
    <t>BAUHAUS-ZAGREB, KOMANDITNO DRUŠTVO ZA TRGOVINU I USLUGE</t>
  </si>
  <si>
    <t>71642207963</t>
  </si>
  <si>
    <t>FERO-TERM d.o.o.</t>
  </si>
  <si>
    <t>69638067216</t>
  </si>
  <si>
    <t>GORNJI STUPNIK</t>
  </si>
  <si>
    <t>HRT</t>
  </si>
  <si>
    <t>68419124305</t>
  </si>
  <si>
    <t>FOTO STUDIO A-1</t>
  </si>
  <si>
    <t>66777886165</t>
  </si>
  <si>
    <t>KATAPULT PROMOCIJA D.O.O.</t>
  </si>
  <si>
    <t>65191050926</t>
  </si>
  <si>
    <t>JYSK D.O.O</t>
  </si>
  <si>
    <t>64729046835</t>
  </si>
  <si>
    <t>TITAN-ZAGREB D.O.O.</t>
  </si>
  <si>
    <t>64634216475</t>
  </si>
  <si>
    <t>Zagreb-Susedgrad</t>
  </si>
  <si>
    <t>NARODNE NOVINE d.d.</t>
  </si>
  <si>
    <t>64546066176</t>
  </si>
  <si>
    <t>USLUGE PROMIDŽBE I INFORMIRANJA</t>
  </si>
  <si>
    <t>HEP OPSKRBA d.o.o.</t>
  </si>
  <si>
    <t>63073332379</t>
  </si>
  <si>
    <t>MLINAR PEKARSKA INDUSTRIJA D.O.O.</t>
  </si>
  <si>
    <t>62296711978</t>
  </si>
  <si>
    <t>GRAD ZAGREB-Gradski ured za prostorno ur</t>
  </si>
  <si>
    <t>61817894937</t>
  </si>
  <si>
    <t>TEHNO-ZAGREB D.O.O.</t>
  </si>
  <si>
    <t>60557784734</t>
  </si>
  <si>
    <t>Lučko</t>
  </si>
  <si>
    <t>UREĐAJI, STROJEVI I OPREMA ZA OSTALE NAMJENE</t>
  </si>
  <si>
    <t>HRVATSKE AUTOCESTE D.O.O.</t>
  </si>
  <si>
    <t>57500462912</t>
  </si>
  <si>
    <t>SLUŽBENA PUTOVANJA</t>
  </si>
  <si>
    <t>LUKAČ d.o.o.</t>
  </si>
  <si>
    <t>57376554546</t>
  </si>
  <si>
    <t>IGO-MAT D.O.O</t>
  </si>
  <si>
    <t>55662000497</t>
  </si>
  <si>
    <t>Bregana</t>
  </si>
  <si>
    <t>DIGIDOO, obrt za računalne djelatnosti</t>
  </si>
  <si>
    <t>53758582742</t>
  </si>
  <si>
    <t>PROMES CVANCIGER D.O.O.</t>
  </si>
  <si>
    <t>52848763122</t>
  </si>
  <si>
    <t>SISAK</t>
  </si>
  <si>
    <t>ČIZMAZ DIZAJN d.o.o.</t>
  </si>
  <si>
    <t>52172037360</t>
  </si>
  <si>
    <t>EKO-FLOR PLUS D.O.O.</t>
  </si>
  <si>
    <t>50730247993</t>
  </si>
  <si>
    <t>OROSLAVLJE</t>
  </si>
  <si>
    <t>STANIĆ D.O.O.</t>
  </si>
  <si>
    <t>50056415529</t>
  </si>
  <si>
    <t xml:space="preserve">SV. NEDELJA </t>
  </si>
  <si>
    <t>MARI-TRGOVINA d.o.o.</t>
  </si>
  <si>
    <t>48613947457</t>
  </si>
  <si>
    <t>BRODIĆ-PROMET d.o.o.</t>
  </si>
  <si>
    <t>48567510815</t>
  </si>
  <si>
    <t>KAUFLAND</t>
  </si>
  <si>
    <t>47432874968</t>
  </si>
  <si>
    <t>SPAR HRVATSKA D.O.O.</t>
  </si>
  <si>
    <t>46108893754</t>
  </si>
  <si>
    <t>10000 ZAGREB</t>
  </si>
  <si>
    <t>VINDIJA D.D. MLIJEKO</t>
  </si>
  <si>
    <t>44138062462</t>
  </si>
  <si>
    <t xml:space="preserve">Varaždin </t>
  </si>
  <si>
    <t>PEPCO CROATIA D.O.O.</t>
  </si>
  <si>
    <t>43416900320</t>
  </si>
  <si>
    <t>10020 ZAGREB</t>
  </si>
  <si>
    <t>ARTMEN D.O.O.</t>
  </si>
  <si>
    <t>40603345756</t>
  </si>
  <si>
    <t>KNJIGE</t>
  </si>
  <si>
    <t>CONNECTO ETHNO vl. E. Ban</t>
  </si>
  <si>
    <t>39148843812</t>
  </si>
  <si>
    <t>SAPONIA D.D.</t>
  </si>
  <si>
    <t>37879152548</t>
  </si>
  <si>
    <t>Osijek</t>
  </si>
  <si>
    <t>INFORMATIČKA PODRŠKA d.o.o.</t>
  </si>
  <si>
    <t>36424951826</t>
  </si>
  <si>
    <t>UREDSKA OREMA I NAMJEŠTAJ</t>
  </si>
  <si>
    <t>LINKS D.O.O.</t>
  </si>
  <si>
    <t>32614011568</t>
  </si>
  <si>
    <t>10020 NOVI ZAGREB</t>
  </si>
  <si>
    <t>VIZUAL MEDIA d.o.o.</t>
  </si>
  <si>
    <t>31850787748</t>
  </si>
  <si>
    <t>GREBLICA Obrt za proizvodnju i ugostiteljstvo</t>
  </si>
  <si>
    <t>30592048285</t>
  </si>
  <si>
    <t>VINDIJA D.D. MESO</t>
  </si>
  <si>
    <t>30173030000</t>
  </si>
  <si>
    <t>Varaždin</t>
  </si>
  <si>
    <t>A1 d.o.o.</t>
  </si>
  <si>
    <t>29524210204</t>
  </si>
  <si>
    <t>OPTIMUS PLUS D.O.O.</t>
  </si>
  <si>
    <t>29291823202</t>
  </si>
  <si>
    <t>KAŠINA</t>
  </si>
  <si>
    <t>INA - INDUSTRIJA NAFTE d.d.</t>
  </si>
  <si>
    <t>27759560625</t>
  </si>
  <si>
    <t>ROTO DINAMIC D.O.O.</t>
  </si>
  <si>
    <t>24723122482</t>
  </si>
  <si>
    <t>SAMOBOR</t>
  </si>
  <si>
    <t>METEOR-GRUPA LABUD D.O.O.</t>
  </si>
  <si>
    <t>23359164583</t>
  </si>
  <si>
    <t>PODRAVKA D.D.</t>
  </si>
  <si>
    <t xml:space="preserve">18928523252 </t>
  </si>
  <si>
    <t>KOPRIVNICA</t>
  </si>
  <si>
    <t>HEP TOPLINARSTVO d.o.o.</t>
  </si>
  <si>
    <t>15907062900</t>
  </si>
  <si>
    <t>LIBURNIA RIVIERA HOTELS D.D.</t>
  </si>
  <si>
    <t>15573308024</t>
  </si>
  <si>
    <t>OPATIJA 51410</t>
  </si>
  <si>
    <t>KATARINA ZRINSKI D.O.O</t>
  </si>
  <si>
    <t>13653700851</t>
  </si>
  <si>
    <t>OPTI PRINT ADRIA d.o.o.</t>
  </si>
  <si>
    <t>11469787133</t>
  </si>
  <si>
    <t>ZAKUPNINE I NAJAMNINE</t>
  </si>
  <si>
    <t>AKD-ZAŠTITA D.O.O.</t>
  </si>
  <si>
    <t>09253797076</t>
  </si>
  <si>
    <t>LEDO plus d.o.o.</t>
  </si>
  <si>
    <t>07179054100</t>
  </si>
  <si>
    <t>RIGETA d.o.o.</t>
  </si>
  <si>
    <t>05050699714</t>
  </si>
  <si>
    <t>TEAM MEDIA D.O.O.</t>
  </si>
  <si>
    <t>04969888379</t>
  </si>
  <si>
    <t>JASTREBARSKO</t>
  </si>
  <si>
    <t>ZVIBOR D.O.O.</t>
  </si>
  <si>
    <t>03454358063</t>
  </si>
  <si>
    <t>LUVEMA obrt za trgovinu i usluge</t>
  </si>
  <si>
    <t>02710529783</t>
  </si>
  <si>
    <t>DILJEXPORT d.o.o.</t>
  </si>
  <si>
    <t>00089952586</t>
  </si>
  <si>
    <t>PLAĆE ZA REDOVNI RAD</t>
  </si>
  <si>
    <t>OSTALI RASHODI ZA ZAPOSLENE</t>
  </si>
  <si>
    <t>DOPRINOSI ZA OBVEZNO ZDRAVSTVENO OSIGURANJE</t>
  </si>
  <si>
    <t>INTELEKTUALNE I OSOBNE USLUGE</t>
  </si>
  <si>
    <t>NAKNADE ZA RAD PRED. I IZV. TIJELA, POVJER I SL.</t>
  </si>
  <si>
    <t>Sveukupno:</t>
  </si>
  <si>
    <t>PLAĆA ZAPOSLENIKA 11-2024</t>
  </si>
  <si>
    <t>DOPRINOSI NA PLAĆU 11-2024</t>
  </si>
  <si>
    <t>SLUŽBENA PUTOVANJA 12-2024</t>
  </si>
  <si>
    <t>PRIJEVOZ 11-2024</t>
  </si>
  <si>
    <t>DOMSKI ODBOR</t>
  </si>
  <si>
    <t>GDPR</t>
  </si>
  <si>
    <t>AUTORSKI  HONORAR</t>
  </si>
  <si>
    <t>METRO Cash &amp; Carry, d.o.o.</t>
  </si>
  <si>
    <t>38016445738</t>
  </si>
  <si>
    <t>MEGA-POLIPLET d.o.o.</t>
  </si>
  <si>
    <t>05685472455</t>
  </si>
  <si>
    <t>BOŽIĆNICA 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</si>
</sst>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rgb="FF5F636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7"/>
  <sheetViews>
    <sheetView tabSelected="1" zoomScaleNormal="100" workbookViewId="0">
      <selection activeCell="K174" sqref="K174"/>
    </sheetView>
  </sheetViews>
  <sheetFormatPr defaultRowHeight="15" x14ac:dyDescent="0.25"/>
  <cols>
    <col min="1" max="1" width="4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55" customWidth="1"/>
    <col min="7" max="7" width="34.28515625" customWidth="1"/>
    <col min="8" max="8" width="9.1406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504.6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504.6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128.18</v>
      </c>
      <c r="E9" s="10">
        <v>3224</v>
      </c>
      <c r="F9" s="9" t="s">
        <v>13</v>
      </c>
      <c r="G9" s="27" t="s">
        <v>14</v>
      </c>
    </row>
    <row r="10" spans="1:7" x14ac:dyDescent="0.25">
      <c r="A10" s="9"/>
      <c r="B10" s="14"/>
      <c r="C10" s="10"/>
      <c r="D10" s="18">
        <v>659.79</v>
      </c>
      <c r="E10" s="10">
        <v>3224</v>
      </c>
      <c r="F10" s="9" t="s">
        <v>13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787.97</v>
      </c>
      <c r="E11" s="23"/>
      <c r="F11" s="25"/>
      <c r="G11" s="26"/>
    </row>
    <row r="12" spans="1:7" x14ac:dyDescent="0.25">
      <c r="A12" s="9" t="s">
        <v>19</v>
      </c>
      <c r="B12" s="14" t="s">
        <v>20</v>
      </c>
      <c r="C12" s="10" t="s">
        <v>21</v>
      </c>
      <c r="D12" s="18">
        <v>31.96</v>
      </c>
      <c r="E12" s="10">
        <v>3222</v>
      </c>
      <c r="F12" s="9" t="s">
        <v>22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31.96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1246.19</v>
      </c>
      <c r="E14" s="10">
        <v>3222</v>
      </c>
      <c r="F14" s="9" t="s">
        <v>22</v>
      </c>
      <c r="G14" s="27" t="s">
        <v>14</v>
      </c>
    </row>
    <row r="15" spans="1:7" x14ac:dyDescent="0.25">
      <c r="A15" s="9"/>
      <c r="B15" s="14"/>
      <c r="C15" s="10"/>
      <c r="D15" s="18">
        <v>2481.04</v>
      </c>
      <c r="E15" s="10">
        <v>3293</v>
      </c>
      <c r="F15" s="9" t="s">
        <v>26</v>
      </c>
      <c r="G15" s="28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SUM(D14:D15)</f>
        <v>3727.23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21</v>
      </c>
      <c r="D17" s="18">
        <v>1560</v>
      </c>
      <c r="E17" s="10">
        <v>3222</v>
      </c>
      <c r="F17" s="9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1560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25</v>
      </c>
      <c r="D19" s="18">
        <v>173.35</v>
      </c>
      <c r="E19" s="10">
        <v>3431</v>
      </c>
      <c r="F19" s="9" t="s">
        <v>31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173.35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25</v>
      </c>
      <c r="D21" s="18">
        <v>6125</v>
      </c>
      <c r="E21" s="10">
        <v>3224</v>
      </c>
      <c r="F21" s="9" t="s">
        <v>13</v>
      </c>
      <c r="G21" s="27" t="s">
        <v>14</v>
      </c>
    </row>
    <row r="22" spans="1:7" x14ac:dyDescent="0.25">
      <c r="A22" s="9"/>
      <c r="B22" s="14"/>
      <c r="C22" s="10"/>
      <c r="D22" s="18">
        <v>25192.25</v>
      </c>
      <c r="E22" s="10">
        <v>3232</v>
      </c>
      <c r="F22" s="9" t="s">
        <v>34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31317.25</v>
      </c>
      <c r="E23" s="23"/>
      <c r="F23" s="25"/>
      <c r="G23" s="26"/>
    </row>
    <row r="24" spans="1:7" x14ac:dyDescent="0.25">
      <c r="A24" s="9" t="s">
        <v>35</v>
      </c>
      <c r="B24" s="14" t="s">
        <v>36</v>
      </c>
      <c r="C24" s="10" t="s">
        <v>37</v>
      </c>
      <c r="D24" s="18">
        <v>525</v>
      </c>
      <c r="E24" s="10">
        <v>3224</v>
      </c>
      <c r="F24" s="9" t="s">
        <v>13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525</v>
      </c>
      <c r="E25" s="23"/>
      <c r="F25" s="25"/>
      <c r="G25" s="26"/>
    </row>
    <row r="26" spans="1:7" x14ac:dyDescent="0.25">
      <c r="A26" s="9" t="s">
        <v>38</v>
      </c>
      <c r="B26" s="14" t="s">
        <v>39</v>
      </c>
      <c r="C26" s="10" t="s">
        <v>40</v>
      </c>
      <c r="D26" s="18">
        <v>292.06</v>
      </c>
      <c r="E26" s="10">
        <v>3234</v>
      </c>
      <c r="F26" s="9" t="s">
        <v>41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292.06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25</v>
      </c>
      <c r="D28" s="18">
        <v>26.91</v>
      </c>
      <c r="E28" s="10">
        <v>3299</v>
      </c>
      <c r="F28" s="9" t="s">
        <v>44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26.91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21</v>
      </c>
      <c r="D30" s="18">
        <v>3.95</v>
      </c>
      <c r="E30" s="10">
        <v>3231</v>
      </c>
      <c r="F30" s="9" t="s">
        <v>47</v>
      </c>
      <c r="G30" s="27" t="s">
        <v>14</v>
      </c>
    </row>
    <row r="31" spans="1:7" x14ac:dyDescent="0.25">
      <c r="A31" s="9"/>
      <c r="B31" s="14"/>
      <c r="C31" s="10"/>
      <c r="D31" s="18">
        <v>8.9</v>
      </c>
      <c r="E31" s="10">
        <v>3231</v>
      </c>
      <c r="F31" s="9" t="s">
        <v>47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SUM(D30:D31)</f>
        <v>12.850000000000001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50</v>
      </c>
      <c r="D33" s="18">
        <v>7.05</v>
      </c>
      <c r="E33" s="10">
        <v>3231</v>
      </c>
      <c r="F33" s="9" t="s">
        <v>47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7.05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25</v>
      </c>
      <c r="D35" s="18">
        <v>4.41</v>
      </c>
      <c r="E35" s="10">
        <v>3431</v>
      </c>
      <c r="F35" s="9" t="s">
        <v>31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4.41</v>
      </c>
      <c r="E36" s="23"/>
      <c r="F36" s="25"/>
      <c r="G36" s="26"/>
    </row>
    <row r="37" spans="1:7" x14ac:dyDescent="0.25">
      <c r="A37" s="9" t="s">
        <v>53</v>
      </c>
      <c r="B37" s="14" t="s">
        <v>54</v>
      </c>
      <c r="C37" s="10" t="s">
        <v>25</v>
      </c>
      <c r="D37" s="18">
        <v>935.55</v>
      </c>
      <c r="E37" s="10">
        <v>3234</v>
      </c>
      <c r="F37" s="9" t="s">
        <v>41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935.55</v>
      </c>
      <c r="E38" s="23"/>
      <c r="F38" s="25"/>
      <c r="G38" s="26"/>
    </row>
    <row r="39" spans="1:7" x14ac:dyDescent="0.25">
      <c r="A39" s="9" t="s">
        <v>55</v>
      </c>
      <c r="B39" s="14" t="s">
        <v>56</v>
      </c>
      <c r="C39" s="10" t="s">
        <v>21</v>
      </c>
      <c r="D39" s="18">
        <v>3670.65</v>
      </c>
      <c r="E39" s="10">
        <v>3222</v>
      </c>
      <c r="F39" s="9" t="s">
        <v>22</v>
      </c>
      <c r="G39" s="27" t="s">
        <v>14</v>
      </c>
    </row>
    <row r="40" spans="1:7" x14ac:dyDescent="0.25">
      <c r="A40" s="9"/>
      <c r="B40" s="14"/>
      <c r="C40" s="10"/>
      <c r="D40" s="18">
        <v>33.75</v>
      </c>
      <c r="E40" s="10">
        <v>3231</v>
      </c>
      <c r="F40" s="9" t="s">
        <v>47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3704.4</v>
      </c>
      <c r="E41" s="23"/>
      <c r="F41" s="25"/>
      <c r="G41" s="26"/>
    </row>
    <row r="42" spans="1:7" x14ac:dyDescent="0.25">
      <c r="A42" s="9" t="s">
        <v>57</v>
      </c>
      <c r="B42" s="14" t="s">
        <v>58</v>
      </c>
      <c r="C42" s="10" t="s">
        <v>21</v>
      </c>
      <c r="D42" s="18">
        <v>2200</v>
      </c>
      <c r="E42" s="10">
        <v>3222</v>
      </c>
      <c r="F42" s="9" t="s">
        <v>22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2200</v>
      </c>
      <c r="E43" s="23"/>
      <c r="F43" s="25"/>
      <c r="G43" s="26"/>
    </row>
    <row r="44" spans="1:7" x14ac:dyDescent="0.25">
      <c r="A44" s="9" t="s">
        <v>59</v>
      </c>
      <c r="B44" s="14" t="s">
        <v>60</v>
      </c>
      <c r="C44" s="10" t="s">
        <v>21</v>
      </c>
      <c r="D44" s="18">
        <v>42.79</v>
      </c>
      <c r="E44" s="10">
        <v>3225</v>
      </c>
      <c r="F44" s="9" t="s">
        <v>61</v>
      </c>
      <c r="G44" s="27" t="s">
        <v>14</v>
      </c>
    </row>
    <row r="45" spans="1:7" x14ac:dyDescent="0.25">
      <c r="A45" s="9"/>
      <c r="B45" s="14"/>
      <c r="C45" s="10"/>
      <c r="D45" s="18">
        <v>768.79</v>
      </c>
      <c r="E45" s="10">
        <v>3299</v>
      </c>
      <c r="F45" s="9" t="s">
        <v>44</v>
      </c>
      <c r="G45" s="28" t="s">
        <v>14</v>
      </c>
    </row>
    <row r="46" spans="1:7" x14ac:dyDescent="0.25">
      <c r="A46" s="9"/>
      <c r="B46" s="14"/>
      <c r="C46" s="10"/>
      <c r="D46" s="18">
        <v>1559.98</v>
      </c>
      <c r="E46" s="10">
        <v>4223</v>
      </c>
      <c r="F46" s="9" t="s">
        <v>62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SUM(D44:D46)</f>
        <v>2371.56</v>
      </c>
      <c r="E47" s="23"/>
      <c r="F47" s="25"/>
      <c r="G47" s="26"/>
    </row>
    <row r="48" spans="1:7" x14ac:dyDescent="0.25">
      <c r="A48" s="9" t="s">
        <v>63</v>
      </c>
      <c r="B48" s="14" t="s">
        <v>64</v>
      </c>
      <c r="C48" s="10" t="s">
        <v>25</v>
      </c>
      <c r="D48" s="18">
        <v>4887.2299999999996</v>
      </c>
      <c r="E48" s="10">
        <v>3234</v>
      </c>
      <c r="F48" s="9" t="s">
        <v>41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4887.2299999999996</v>
      </c>
      <c r="E49" s="23"/>
      <c r="F49" s="25"/>
      <c r="G49" s="26"/>
    </row>
    <row r="50" spans="1:7" x14ac:dyDescent="0.25">
      <c r="A50" s="9" t="s">
        <v>65</v>
      </c>
      <c r="B50" s="14" t="s">
        <v>66</v>
      </c>
      <c r="C50" s="10" t="s">
        <v>21</v>
      </c>
      <c r="D50" s="18">
        <v>472</v>
      </c>
      <c r="E50" s="10">
        <v>3222</v>
      </c>
      <c r="F50" s="9" t="s">
        <v>22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472</v>
      </c>
      <c r="E51" s="23"/>
      <c r="F51" s="25"/>
      <c r="G51" s="26"/>
    </row>
    <row r="52" spans="1:7" x14ac:dyDescent="0.25">
      <c r="A52" s="9" t="s">
        <v>67</v>
      </c>
      <c r="B52" s="14" t="s">
        <v>68</v>
      </c>
      <c r="C52" s="10" t="s">
        <v>25</v>
      </c>
      <c r="D52" s="18">
        <v>146</v>
      </c>
      <c r="E52" s="10">
        <v>3239</v>
      </c>
      <c r="F52" s="9" t="s">
        <v>69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146</v>
      </c>
      <c r="E53" s="23"/>
      <c r="F53" s="25"/>
      <c r="G53" s="26"/>
    </row>
    <row r="54" spans="1:7" x14ac:dyDescent="0.25">
      <c r="A54" s="9" t="s">
        <v>70</v>
      </c>
      <c r="B54" s="14" t="s">
        <v>71</v>
      </c>
      <c r="C54" s="10" t="s">
        <v>25</v>
      </c>
      <c r="D54" s="18">
        <v>500.37</v>
      </c>
      <c r="E54" s="10">
        <v>3212</v>
      </c>
      <c r="F54" s="9" t="s">
        <v>72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500.37</v>
      </c>
      <c r="E55" s="23"/>
      <c r="F55" s="25"/>
      <c r="G55" s="26"/>
    </row>
    <row r="56" spans="1:7" x14ac:dyDescent="0.25">
      <c r="A56" s="9" t="s">
        <v>73</v>
      </c>
      <c r="B56" s="14" t="s">
        <v>74</v>
      </c>
      <c r="C56" s="10" t="s">
        <v>21</v>
      </c>
      <c r="D56" s="18">
        <v>47.89</v>
      </c>
      <c r="E56" s="10">
        <v>3295</v>
      </c>
      <c r="F56" s="9" t="s">
        <v>75</v>
      </c>
      <c r="G56" s="27" t="s">
        <v>14</v>
      </c>
    </row>
    <row r="57" spans="1:7" x14ac:dyDescent="0.25">
      <c r="A57" s="9"/>
      <c r="B57" s="14"/>
      <c r="C57" s="10"/>
      <c r="D57" s="18">
        <v>0.04</v>
      </c>
      <c r="E57" s="10">
        <v>3433</v>
      </c>
      <c r="F57" s="9" t="s">
        <v>76</v>
      </c>
      <c r="G57" s="28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SUM(D56:D57)</f>
        <v>47.93</v>
      </c>
      <c r="E58" s="23"/>
      <c r="F58" s="25"/>
      <c r="G58" s="26"/>
    </row>
    <row r="59" spans="1:7" x14ac:dyDescent="0.25">
      <c r="A59" s="9" t="s">
        <v>77</v>
      </c>
      <c r="B59" s="14" t="s">
        <v>78</v>
      </c>
      <c r="C59" s="10" t="s">
        <v>79</v>
      </c>
      <c r="D59" s="18">
        <v>6953.97</v>
      </c>
      <c r="E59" s="10">
        <v>3222</v>
      </c>
      <c r="F59" s="9" t="s">
        <v>22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6953.97</v>
      </c>
      <c r="E60" s="23"/>
      <c r="F60" s="25"/>
      <c r="G60" s="26"/>
    </row>
    <row r="61" spans="1:7" x14ac:dyDescent="0.25">
      <c r="A61" s="9" t="s">
        <v>80</v>
      </c>
      <c r="B61" s="14" t="s">
        <v>81</v>
      </c>
      <c r="C61" s="10" t="s">
        <v>82</v>
      </c>
      <c r="D61" s="18">
        <v>30</v>
      </c>
      <c r="E61" s="10">
        <v>3221</v>
      </c>
      <c r="F61" s="9" t="s">
        <v>83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30</v>
      </c>
      <c r="E62" s="23"/>
      <c r="F62" s="25"/>
      <c r="G62" s="26"/>
    </row>
    <row r="63" spans="1:7" x14ac:dyDescent="0.25">
      <c r="A63" s="9" t="s">
        <v>84</v>
      </c>
      <c r="B63" s="14" t="s">
        <v>85</v>
      </c>
      <c r="C63" s="10" t="s">
        <v>25</v>
      </c>
      <c r="D63" s="18">
        <v>130.24</v>
      </c>
      <c r="E63" s="10">
        <v>3227</v>
      </c>
      <c r="F63" s="9" t="s">
        <v>86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130.24</v>
      </c>
      <c r="E64" s="23"/>
      <c r="F64" s="25"/>
      <c r="G64" s="26"/>
    </row>
    <row r="65" spans="1:7" x14ac:dyDescent="0.25">
      <c r="A65" s="9" t="s">
        <v>87</v>
      </c>
      <c r="B65" s="14" t="s">
        <v>88</v>
      </c>
      <c r="C65" s="10" t="s">
        <v>79</v>
      </c>
      <c r="D65" s="18">
        <v>2913.35</v>
      </c>
      <c r="E65" s="10">
        <v>3222</v>
      </c>
      <c r="F65" s="9" t="s">
        <v>22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2913.35</v>
      </c>
      <c r="E66" s="23"/>
      <c r="F66" s="25"/>
      <c r="G66" s="26"/>
    </row>
    <row r="67" spans="1:7" x14ac:dyDescent="0.25">
      <c r="A67" s="9" t="s">
        <v>89</v>
      </c>
      <c r="B67" s="14" t="s">
        <v>90</v>
      </c>
      <c r="C67" s="10" t="s">
        <v>91</v>
      </c>
      <c r="D67" s="18">
        <v>59.03</v>
      </c>
      <c r="E67" s="10">
        <v>3232</v>
      </c>
      <c r="F67" s="9" t="s">
        <v>34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59.03</v>
      </c>
      <c r="E68" s="23"/>
      <c r="F68" s="25"/>
      <c r="G68" s="26"/>
    </row>
    <row r="69" spans="1:7" x14ac:dyDescent="0.25">
      <c r="A69" s="9" t="s">
        <v>92</v>
      </c>
      <c r="B69" s="14" t="s">
        <v>93</v>
      </c>
      <c r="C69" s="10" t="s">
        <v>25</v>
      </c>
      <c r="D69" s="18">
        <v>133.88999999999999</v>
      </c>
      <c r="E69" s="10">
        <v>3223</v>
      </c>
      <c r="F69" s="9" t="s">
        <v>94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133.88999999999999</v>
      </c>
      <c r="E70" s="23"/>
      <c r="F70" s="25"/>
      <c r="G70" s="26"/>
    </row>
    <row r="71" spans="1:7" x14ac:dyDescent="0.25">
      <c r="A71" s="9" t="s">
        <v>95</v>
      </c>
      <c r="B71" s="14" t="s">
        <v>96</v>
      </c>
      <c r="C71" s="10" t="s">
        <v>97</v>
      </c>
      <c r="D71" s="18">
        <v>137.5</v>
      </c>
      <c r="E71" s="10">
        <v>3238</v>
      </c>
      <c r="F71" s="9" t="s">
        <v>98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137.5</v>
      </c>
      <c r="E72" s="23"/>
      <c r="F72" s="25"/>
      <c r="G72" s="26"/>
    </row>
    <row r="73" spans="1:7" x14ac:dyDescent="0.25">
      <c r="A73" s="9" t="s">
        <v>99</v>
      </c>
      <c r="B73" s="14" t="s">
        <v>100</v>
      </c>
      <c r="C73" s="10" t="s">
        <v>25</v>
      </c>
      <c r="D73" s="18">
        <v>18.989999999999998</v>
      </c>
      <c r="E73" s="10">
        <v>3225</v>
      </c>
      <c r="F73" s="9" t="s">
        <v>61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18.989999999999998</v>
      </c>
      <c r="E74" s="23"/>
      <c r="F74" s="25"/>
      <c r="G74" s="26"/>
    </row>
    <row r="75" spans="1:7" x14ac:dyDescent="0.25">
      <c r="A75" s="9" t="s">
        <v>101</v>
      </c>
      <c r="B75" s="14" t="s">
        <v>102</v>
      </c>
      <c r="C75" s="10" t="s">
        <v>103</v>
      </c>
      <c r="D75" s="18">
        <v>346.31</v>
      </c>
      <c r="E75" s="10">
        <v>3224</v>
      </c>
      <c r="F75" s="9" t="s">
        <v>13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346.31</v>
      </c>
      <c r="E76" s="23"/>
      <c r="F76" s="25"/>
      <c r="G76" s="26"/>
    </row>
    <row r="77" spans="1:7" x14ac:dyDescent="0.25">
      <c r="A77" s="9" t="s">
        <v>104</v>
      </c>
      <c r="B77" s="14" t="s">
        <v>105</v>
      </c>
      <c r="C77" s="10" t="s">
        <v>25</v>
      </c>
      <c r="D77" s="18">
        <v>53.1</v>
      </c>
      <c r="E77" s="10">
        <v>3295</v>
      </c>
      <c r="F77" s="9" t="s">
        <v>75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53.1</v>
      </c>
      <c r="E78" s="23"/>
      <c r="F78" s="25"/>
      <c r="G78" s="26"/>
    </row>
    <row r="79" spans="1:7" x14ac:dyDescent="0.25">
      <c r="A79" s="9" t="s">
        <v>106</v>
      </c>
      <c r="B79" s="14" t="s">
        <v>107</v>
      </c>
      <c r="C79" s="10" t="s">
        <v>25</v>
      </c>
      <c r="D79" s="18">
        <v>197.2</v>
      </c>
      <c r="E79" s="10">
        <v>3299</v>
      </c>
      <c r="F79" s="9" t="s">
        <v>44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197.2</v>
      </c>
      <c r="E80" s="23"/>
      <c r="F80" s="25"/>
      <c r="G80" s="26"/>
    </row>
    <row r="81" spans="1:7" x14ac:dyDescent="0.25">
      <c r="A81" s="9" t="s">
        <v>108</v>
      </c>
      <c r="B81" s="14" t="s">
        <v>109</v>
      </c>
      <c r="C81" s="10" t="s">
        <v>37</v>
      </c>
      <c r="D81" s="18">
        <v>288</v>
      </c>
      <c r="E81" s="10">
        <v>3299</v>
      </c>
      <c r="F81" s="9" t="s">
        <v>44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288</v>
      </c>
      <c r="E82" s="23"/>
      <c r="F82" s="25"/>
      <c r="G82" s="26"/>
    </row>
    <row r="83" spans="1:7" x14ac:dyDescent="0.25">
      <c r="A83" s="9" t="s">
        <v>110</v>
      </c>
      <c r="B83" s="14" t="s">
        <v>111</v>
      </c>
      <c r="C83" s="10" t="s">
        <v>25</v>
      </c>
      <c r="D83" s="18">
        <v>125</v>
      </c>
      <c r="E83" s="10">
        <v>3299</v>
      </c>
      <c r="F83" s="9" t="s">
        <v>44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125</v>
      </c>
      <c r="E84" s="23"/>
      <c r="F84" s="25"/>
      <c r="G84" s="26"/>
    </row>
    <row r="85" spans="1:7" x14ac:dyDescent="0.25">
      <c r="A85" s="9" t="s">
        <v>112</v>
      </c>
      <c r="B85" s="14" t="s">
        <v>113</v>
      </c>
      <c r="C85" s="10" t="s">
        <v>114</v>
      </c>
      <c r="D85" s="18">
        <v>482.78</v>
      </c>
      <c r="E85" s="10">
        <v>3224</v>
      </c>
      <c r="F85" s="9" t="s">
        <v>13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482.78</v>
      </c>
      <c r="E86" s="23"/>
      <c r="F86" s="25"/>
      <c r="G86" s="26"/>
    </row>
    <row r="87" spans="1:7" x14ac:dyDescent="0.25">
      <c r="A87" s="9" t="s">
        <v>115</v>
      </c>
      <c r="B87" s="14" t="s">
        <v>116</v>
      </c>
      <c r="C87" s="10" t="s">
        <v>25</v>
      </c>
      <c r="D87" s="18">
        <v>248.85</v>
      </c>
      <c r="E87" s="10">
        <v>3233</v>
      </c>
      <c r="F87" s="9" t="s">
        <v>117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248.85</v>
      </c>
      <c r="E88" s="23"/>
      <c r="F88" s="25"/>
      <c r="G88" s="26"/>
    </row>
    <row r="89" spans="1:7" x14ac:dyDescent="0.25">
      <c r="A89" s="9" t="s">
        <v>118</v>
      </c>
      <c r="B89" s="14" t="s">
        <v>119</v>
      </c>
      <c r="C89" s="10" t="s">
        <v>25</v>
      </c>
      <c r="D89" s="18">
        <v>5035.07</v>
      </c>
      <c r="E89" s="10">
        <v>3223</v>
      </c>
      <c r="F89" s="9" t="s">
        <v>94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5035.07</v>
      </c>
      <c r="E90" s="23"/>
      <c r="F90" s="25"/>
      <c r="G90" s="26"/>
    </row>
    <row r="91" spans="1:7" x14ac:dyDescent="0.25">
      <c r="A91" s="9" t="s">
        <v>120</v>
      </c>
      <c r="B91" s="14" t="s">
        <v>121</v>
      </c>
      <c r="C91" s="10" t="s">
        <v>21</v>
      </c>
      <c r="D91" s="18">
        <v>109.4</v>
      </c>
      <c r="E91" s="10">
        <v>3222</v>
      </c>
      <c r="F91" s="9" t="s">
        <v>22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109.4</v>
      </c>
      <c r="E92" s="23"/>
      <c r="F92" s="25"/>
      <c r="G92" s="26"/>
    </row>
    <row r="93" spans="1:7" x14ac:dyDescent="0.25">
      <c r="A93" s="9" t="s">
        <v>122</v>
      </c>
      <c r="B93" s="14" t="s">
        <v>123</v>
      </c>
      <c r="C93" s="10" t="s">
        <v>25</v>
      </c>
      <c r="D93" s="18">
        <v>1706.19</v>
      </c>
      <c r="E93" s="10">
        <v>3295</v>
      </c>
      <c r="F93" s="9" t="s">
        <v>75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1706.19</v>
      </c>
      <c r="E94" s="23"/>
      <c r="F94" s="25"/>
      <c r="G94" s="26"/>
    </row>
    <row r="95" spans="1:7" x14ac:dyDescent="0.25">
      <c r="A95" s="9" t="s">
        <v>124</v>
      </c>
      <c r="B95" s="14" t="s">
        <v>125</v>
      </c>
      <c r="C95" s="10" t="s">
        <v>126</v>
      </c>
      <c r="D95" s="18">
        <v>10</v>
      </c>
      <c r="E95" s="10">
        <v>3224</v>
      </c>
      <c r="F95" s="9" t="s">
        <v>13</v>
      </c>
      <c r="G95" s="27" t="s">
        <v>14</v>
      </c>
    </row>
    <row r="96" spans="1:7" x14ac:dyDescent="0.25">
      <c r="A96" s="9"/>
      <c r="B96" s="14"/>
      <c r="C96" s="10"/>
      <c r="D96" s="18">
        <v>37.5</v>
      </c>
      <c r="E96" s="10">
        <v>3232</v>
      </c>
      <c r="F96" s="9" t="s">
        <v>34</v>
      </c>
      <c r="G96" s="28" t="s">
        <v>14</v>
      </c>
    </row>
    <row r="97" spans="1:7" x14ac:dyDescent="0.25">
      <c r="A97" s="9"/>
      <c r="B97" s="14"/>
      <c r="C97" s="10"/>
      <c r="D97" s="18">
        <v>4353</v>
      </c>
      <c r="E97" s="10">
        <v>4227</v>
      </c>
      <c r="F97" s="9" t="s">
        <v>127</v>
      </c>
      <c r="G97" s="28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SUM(D95:D97)</f>
        <v>4400.5</v>
      </c>
      <c r="E98" s="23"/>
      <c r="F98" s="25"/>
      <c r="G98" s="26"/>
    </row>
    <row r="99" spans="1:7" x14ac:dyDescent="0.25">
      <c r="A99" s="9" t="s">
        <v>128</v>
      </c>
      <c r="B99" s="14" t="s">
        <v>129</v>
      </c>
      <c r="C99" s="10" t="s">
        <v>21</v>
      </c>
      <c r="D99" s="18">
        <v>20.2</v>
      </c>
      <c r="E99" s="10">
        <v>3211</v>
      </c>
      <c r="F99" s="9" t="s">
        <v>130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20.2</v>
      </c>
      <c r="E100" s="23"/>
      <c r="F100" s="25"/>
      <c r="G100" s="26"/>
    </row>
    <row r="101" spans="1:7" x14ac:dyDescent="0.25">
      <c r="A101" s="9" t="s">
        <v>131</v>
      </c>
      <c r="B101" s="14" t="s">
        <v>132</v>
      </c>
      <c r="C101" s="10" t="s">
        <v>37</v>
      </c>
      <c r="D101" s="18">
        <v>612.36</v>
      </c>
      <c r="E101" s="10">
        <v>3222</v>
      </c>
      <c r="F101" s="9" t="s">
        <v>22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612.36</v>
      </c>
      <c r="E102" s="23"/>
      <c r="F102" s="25"/>
      <c r="G102" s="26"/>
    </row>
    <row r="103" spans="1:7" x14ac:dyDescent="0.25">
      <c r="A103" s="9" t="s">
        <v>133</v>
      </c>
      <c r="B103" s="14" t="s">
        <v>134</v>
      </c>
      <c r="C103" s="10" t="s">
        <v>135</v>
      </c>
      <c r="D103" s="18">
        <v>5326.18</v>
      </c>
      <c r="E103" s="10">
        <v>3222</v>
      </c>
      <c r="F103" s="9" t="s">
        <v>22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5326.18</v>
      </c>
      <c r="E104" s="23"/>
      <c r="F104" s="25"/>
      <c r="G104" s="26"/>
    </row>
    <row r="105" spans="1:7" x14ac:dyDescent="0.25">
      <c r="A105" s="9" t="s">
        <v>136</v>
      </c>
      <c r="B105" s="14" t="s">
        <v>137</v>
      </c>
      <c r="C105" s="10" t="s">
        <v>21</v>
      </c>
      <c r="D105" s="18">
        <v>143.34</v>
      </c>
      <c r="E105" s="10">
        <v>3238</v>
      </c>
      <c r="F105" s="9" t="s">
        <v>98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143.34</v>
      </c>
      <c r="E106" s="23"/>
      <c r="F106" s="25"/>
      <c r="G106" s="26"/>
    </row>
    <row r="107" spans="1:7" x14ac:dyDescent="0.25">
      <c r="A107" s="9" t="s">
        <v>138</v>
      </c>
      <c r="B107" s="14" t="s">
        <v>139</v>
      </c>
      <c r="C107" s="10" t="s">
        <v>140</v>
      </c>
      <c r="D107" s="18">
        <v>2215.79</v>
      </c>
      <c r="E107" s="10">
        <v>3222</v>
      </c>
      <c r="F107" s="9" t="s">
        <v>22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2215.79</v>
      </c>
      <c r="E108" s="23"/>
      <c r="F108" s="25"/>
      <c r="G108" s="26"/>
    </row>
    <row r="109" spans="1:7" x14ac:dyDescent="0.25">
      <c r="A109" s="9" t="s">
        <v>141</v>
      </c>
      <c r="B109" s="14" t="s">
        <v>142</v>
      </c>
      <c r="C109" s="10" t="s">
        <v>25</v>
      </c>
      <c r="D109" s="18">
        <v>311.25</v>
      </c>
      <c r="E109" s="10">
        <v>3239</v>
      </c>
      <c r="F109" s="9" t="s">
        <v>69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311.25</v>
      </c>
      <c r="E110" s="23"/>
      <c r="F110" s="25"/>
      <c r="G110" s="26"/>
    </row>
    <row r="111" spans="1:7" x14ac:dyDescent="0.25">
      <c r="A111" s="9" t="s">
        <v>143</v>
      </c>
      <c r="B111" s="14" t="s">
        <v>144</v>
      </c>
      <c r="C111" s="10" t="s">
        <v>145</v>
      </c>
      <c r="D111" s="18">
        <v>275</v>
      </c>
      <c r="E111" s="10">
        <v>3234</v>
      </c>
      <c r="F111" s="9" t="s">
        <v>41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275</v>
      </c>
      <c r="E112" s="23"/>
      <c r="F112" s="25"/>
      <c r="G112" s="26"/>
    </row>
    <row r="113" spans="1:7" x14ac:dyDescent="0.25">
      <c r="A113" s="9" t="s">
        <v>146</v>
      </c>
      <c r="B113" s="14" t="s">
        <v>147</v>
      </c>
      <c r="C113" s="10" t="s">
        <v>148</v>
      </c>
      <c r="D113" s="18">
        <v>1853.56</v>
      </c>
      <c r="E113" s="10">
        <v>3222</v>
      </c>
      <c r="F113" s="9" t="s">
        <v>22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1853.56</v>
      </c>
      <c r="E114" s="23"/>
      <c r="F114" s="25"/>
      <c r="G114" s="26"/>
    </row>
    <row r="115" spans="1:7" x14ac:dyDescent="0.25">
      <c r="A115" s="9" t="s">
        <v>149</v>
      </c>
      <c r="B115" s="14" t="s">
        <v>150</v>
      </c>
      <c r="C115" s="10" t="s">
        <v>25</v>
      </c>
      <c r="D115" s="18">
        <v>2781.98</v>
      </c>
      <c r="E115" s="10">
        <v>3222</v>
      </c>
      <c r="F115" s="9" t="s">
        <v>22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2781.98</v>
      </c>
      <c r="E116" s="23"/>
      <c r="F116" s="25"/>
      <c r="G116" s="26"/>
    </row>
    <row r="117" spans="1:7" x14ac:dyDescent="0.25">
      <c r="A117" s="9" t="s">
        <v>151</v>
      </c>
      <c r="B117" s="14" t="s">
        <v>152</v>
      </c>
      <c r="C117" s="10" t="s">
        <v>25</v>
      </c>
      <c r="D117" s="18">
        <v>69.39</v>
      </c>
      <c r="E117" s="10">
        <v>3299</v>
      </c>
      <c r="F117" s="9" t="s">
        <v>44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69.39</v>
      </c>
      <c r="E118" s="23"/>
      <c r="F118" s="25"/>
      <c r="G118" s="26"/>
    </row>
    <row r="119" spans="1:7" x14ac:dyDescent="0.25">
      <c r="A119" s="9" t="s">
        <v>153</v>
      </c>
      <c r="B119" s="14" t="s">
        <v>154</v>
      </c>
      <c r="C119" s="10" t="s">
        <v>25</v>
      </c>
      <c r="D119" s="18">
        <v>149.19999999999999</v>
      </c>
      <c r="E119" s="10">
        <v>3222</v>
      </c>
      <c r="F119" s="9" t="s">
        <v>22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149.19999999999999</v>
      </c>
      <c r="E120" s="23"/>
      <c r="F120" s="25"/>
      <c r="G120" s="26"/>
    </row>
    <row r="121" spans="1:7" x14ac:dyDescent="0.25">
      <c r="A121" s="9" t="s">
        <v>155</v>
      </c>
      <c r="B121" s="14" t="s">
        <v>156</v>
      </c>
      <c r="C121" s="10" t="s">
        <v>157</v>
      </c>
      <c r="D121" s="18">
        <v>104.87</v>
      </c>
      <c r="E121" s="10">
        <v>3222</v>
      </c>
      <c r="F121" s="9" t="s">
        <v>22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104.87</v>
      </c>
      <c r="E122" s="23"/>
      <c r="F122" s="25"/>
      <c r="G122" s="26"/>
    </row>
    <row r="123" spans="1:7" x14ac:dyDescent="0.25">
      <c r="A123" s="9" t="s">
        <v>158</v>
      </c>
      <c r="B123" s="14" t="s">
        <v>159</v>
      </c>
      <c r="C123" s="10" t="s">
        <v>160</v>
      </c>
      <c r="D123" s="18">
        <v>3621.75</v>
      </c>
      <c r="E123" s="10">
        <v>3222</v>
      </c>
      <c r="F123" s="9" t="s">
        <v>22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3621.75</v>
      </c>
      <c r="E124" s="23"/>
      <c r="F124" s="25"/>
      <c r="G124" s="26"/>
    </row>
    <row r="125" spans="1:7" x14ac:dyDescent="0.25">
      <c r="A125" s="9" t="s">
        <v>161</v>
      </c>
      <c r="B125" s="14" t="s">
        <v>162</v>
      </c>
      <c r="C125" s="10" t="s">
        <v>163</v>
      </c>
      <c r="D125" s="18">
        <v>18.149999999999999</v>
      </c>
      <c r="E125" s="10">
        <v>3224</v>
      </c>
      <c r="F125" s="9" t="s">
        <v>13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18.149999999999999</v>
      </c>
      <c r="E126" s="23"/>
      <c r="F126" s="25"/>
      <c r="G126" s="26"/>
    </row>
    <row r="127" spans="1:7" x14ac:dyDescent="0.25">
      <c r="A127" s="9" t="s">
        <v>164</v>
      </c>
      <c r="B127" s="14" t="s">
        <v>165</v>
      </c>
      <c r="C127" s="10" t="s">
        <v>21</v>
      </c>
      <c r="D127" s="18">
        <v>279.86</v>
      </c>
      <c r="E127" s="10">
        <v>4241</v>
      </c>
      <c r="F127" s="9" t="s">
        <v>166</v>
      </c>
      <c r="G127" s="27" t="s">
        <v>14</v>
      </c>
    </row>
    <row r="128" spans="1:7" ht="27" customHeight="1" thickBot="1" x14ac:dyDescent="0.3">
      <c r="A128" s="21" t="s">
        <v>15</v>
      </c>
      <c r="B128" s="22"/>
      <c r="C128" s="23"/>
      <c r="D128" s="24">
        <f>SUM(D127:D127)</f>
        <v>279.86</v>
      </c>
      <c r="E128" s="23"/>
      <c r="F128" s="25"/>
      <c r="G128" s="26"/>
    </row>
    <row r="129" spans="1:7" x14ac:dyDescent="0.25">
      <c r="A129" s="9" t="s">
        <v>167</v>
      </c>
      <c r="B129" s="14" t="s">
        <v>168</v>
      </c>
      <c r="C129" s="10" t="s">
        <v>21</v>
      </c>
      <c r="D129" s="18">
        <v>252</v>
      </c>
      <c r="E129" s="10">
        <v>3299</v>
      </c>
      <c r="F129" s="9" t="s">
        <v>44</v>
      </c>
      <c r="G129" s="27" t="s">
        <v>14</v>
      </c>
    </row>
    <row r="130" spans="1:7" ht="27" customHeight="1" thickBot="1" x14ac:dyDescent="0.3">
      <c r="A130" s="21" t="s">
        <v>15</v>
      </c>
      <c r="B130" s="22"/>
      <c r="C130" s="23"/>
      <c r="D130" s="24">
        <f>SUM(D129:D129)</f>
        <v>252</v>
      </c>
      <c r="E130" s="23"/>
      <c r="F130" s="25"/>
      <c r="G130" s="26"/>
    </row>
    <row r="131" spans="1:7" x14ac:dyDescent="0.25">
      <c r="A131" s="9" t="s">
        <v>169</v>
      </c>
      <c r="B131" s="14" t="s">
        <v>170</v>
      </c>
      <c r="C131" s="10" t="s">
        <v>171</v>
      </c>
      <c r="D131" s="18">
        <v>131.4</v>
      </c>
      <c r="E131" s="10">
        <v>3222</v>
      </c>
      <c r="F131" s="9" t="s">
        <v>22</v>
      </c>
      <c r="G131" s="27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f>SUM(D131:D131)</f>
        <v>131.4</v>
      </c>
      <c r="E132" s="23"/>
      <c r="F132" s="25"/>
      <c r="G132" s="26"/>
    </row>
    <row r="133" spans="1:7" x14ac:dyDescent="0.25">
      <c r="A133" s="9" t="s">
        <v>172</v>
      </c>
      <c r="B133" s="14" t="s">
        <v>173</v>
      </c>
      <c r="C133" s="10" t="s">
        <v>25</v>
      </c>
      <c r="D133" s="18">
        <v>5009.6899999999996</v>
      </c>
      <c r="E133" s="10">
        <v>3224</v>
      </c>
      <c r="F133" s="9" t="s">
        <v>13</v>
      </c>
      <c r="G133" s="27" t="s">
        <v>14</v>
      </c>
    </row>
    <row r="134" spans="1:7" x14ac:dyDescent="0.25">
      <c r="A134" s="9"/>
      <c r="B134" s="14"/>
      <c r="C134" s="10"/>
      <c r="D134" s="18">
        <v>1462.5</v>
      </c>
      <c r="E134" s="10">
        <v>3225</v>
      </c>
      <c r="F134" s="9" t="s">
        <v>61</v>
      </c>
      <c r="G134" s="28" t="s">
        <v>14</v>
      </c>
    </row>
    <row r="135" spans="1:7" x14ac:dyDescent="0.25">
      <c r="A135" s="9"/>
      <c r="B135" s="14"/>
      <c r="C135" s="10"/>
      <c r="D135" s="18">
        <v>472.83</v>
      </c>
      <c r="E135" s="10">
        <v>3238</v>
      </c>
      <c r="F135" s="9" t="s">
        <v>98</v>
      </c>
      <c r="G135" s="28" t="s">
        <v>14</v>
      </c>
    </row>
    <row r="136" spans="1:7" x14ac:dyDescent="0.25">
      <c r="A136" s="9"/>
      <c r="B136" s="14"/>
      <c r="C136" s="10"/>
      <c r="D136" s="18">
        <v>5306.25</v>
      </c>
      <c r="E136" s="10">
        <v>4221</v>
      </c>
      <c r="F136" s="9" t="s">
        <v>174</v>
      </c>
      <c r="G136" s="28" t="s">
        <v>14</v>
      </c>
    </row>
    <row r="137" spans="1:7" ht="27" customHeight="1" thickBot="1" x14ac:dyDescent="0.3">
      <c r="A137" s="21" t="s">
        <v>15</v>
      </c>
      <c r="B137" s="22"/>
      <c r="C137" s="23"/>
      <c r="D137" s="24">
        <f>SUM(D133:D136)</f>
        <v>12251.27</v>
      </c>
      <c r="E137" s="23"/>
      <c r="F137" s="25"/>
      <c r="G137" s="26"/>
    </row>
    <row r="138" spans="1:7" x14ac:dyDescent="0.25">
      <c r="A138" s="9" t="s">
        <v>175</v>
      </c>
      <c r="B138" s="14" t="s">
        <v>176</v>
      </c>
      <c r="C138" s="10" t="s">
        <v>177</v>
      </c>
      <c r="D138" s="18">
        <v>54.96</v>
      </c>
      <c r="E138" s="10">
        <v>3224</v>
      </c>
      <c r="F138" s="9" t="s">
        <v>13</v>
      </c>
      <c r="G138" s="27" t="s">
        <v>14</v>
      </c>
    </row>
    <row r="139" spans="1:7" ht="27" customHeight="1" thickBot="1" x14ac:dyDescent="0.3">
      <c r="A139" s="21" t="s">
        <v>15</v>
      </c>
      <c r="B139" s="22"/>
      <c r="C139" s="23"/>
      <c r="D139" s="24">
        <f>SUM(D138:D138)</f>
        <v>54.96</v>
      </c>
      <c r="E139" s="23"/>
      <c r="F139" s="25"/>
      <c r="G139" s="26"/>
    </row>
    <row r="140" spans="1:7" x14ac:dyDescent="0.25">
      <c r="A140" s="9" t="s">
        <v>178</v>
      </c>
      <c r="B140" s="14" t="s">
        <v>179</v>
      </c>
      <c r="C140" s="10" t="s">
        <v>25</v>
      </c>
      <c r="D140" s="18">
        <v>1779</v>
      </c>
      <c r="E140" s="10">
        <v>3299</v>
      </c>
      <c r="F140" s="9" t="s">
        <v>44</v>
      </c>
      <c r="G140" s="27" t="s">
        <v>14</v>
      </c>
    </row>
    <row r="141" spans="1:7" ht="27" customHeight="1" thickBot="1" x14ac:dyDescent="0.3">
      <c r="A141" s="21" t="s">
        <v>15</v>
      </c>
      <c r="B141" s="22"/>
      <c r="C141" s="23"/>
      <c r="D141" s="24">
        <f>SUM(D140:D140)</f>
        <v>1779</v>
      </c>
      <c r="E141" s="23"/>
      <c r="F141" s="25"/>
      <c r="G141" s="26"/>
    </row>
    <row r="142" spans="1:7" x14ac:dyDescent="0.25">
      <c r="A142" s="9" t="s">
        <v>180</v>
      </c>
      <c r="B142" s="14" t="s">
        <v>181</v>
      </c>
      <c r="C142" s="10" t="s">
        <v>21</v>
      </c>
      <c r="D142" s="18">
        <v>371.1</v>
      </c>
      <c r="E142" s="10">
        <v>3222</v>
      </c>
      <c r="F142" s="9" t="s">
        <v>22</v>
      </c>
      <c r="G142" s="27" t="s">
        <v>14</v>
      </c>
    </row>
    <row r="143" spans="1:7" ht="27" customHeight="1" thickBot="1" x14ac:dyDescent="0.3">
      <c r="A143" s="21" t="s">
        <v>15</v>
      </c>
      <c r="B143" s="22"/>
      <c r="C143" s="23"/>
      <c r="D143" s="24">
        <f>SUM(D142:D142)</f>
        <v>371.1</v>
      </c>
      <c r="E143" s="23"/>
      <c r="F143" s="25"/>
      <c r="G143" s="26"/>
    </row>
    <row r="144" spans="1:7" x14ac:dyDescent="0.25">
      <c r="A144" s="9" t="s">
        <v>182</v>
      </c>
      <c r="B144" s="14" t="s">
        <v>183</v>
      </c>
      <c r="C144" s="10" t="s">
        <v>184</v>
      </c>
      <c r="D144" s="18">
        <v>1476.41</v>
      </c>
      <c r="E144" s="10">
        <v>3222</v>
      </c>
      <c r="F144" s="9" t="s">
        <v>22</v>
      </c>
      <c r="G144" s="27" t="s">
        <v>14</v>
      </c>
    </row>
    <row r="145" spans="1:7" ht="27" customHeight="1" thickBot="1" x14ac:dyDescent="0.3">
      <c r="A145" s="21" t="s">
        <v>15</v>
      </c>
      <c r="B145" s="22"/>
      <c r="C145" s="23"/>
      <c r="D145" s="24">
        <f>SUM(D144:D144)</f>
        <v>1476.41</v>
      </c>
      <c r="E145" s="23"/>
      <c r="F145" s="25"/>
      <c r="G145" s="26"/>
    </row>
    <row r="146" spans="1:7" x14ac:dyDescent="0.25">
      <c r="A146" s="9" t="s">
        <v>185</v>
      </c>
      <c r="B146" s="14" t="s">
        <v>186</v>
      </c>
      <c r="C146" s="10" t="s">
        <v>25</v>
      </c>
      <c r="D146" s="18">
        <v>391.76</v>
      </c>
      <c r="E146" s="10">
        <v>3231</v>
      </c>
      <c r="F146" s="9" t="s">
        <v>47</v>
      </c>
      <c r="G146" s="27" t="s">
        <v>14</v>
      </c>
    </row>
    <row r="147" spans="1:7" ht="27" customHeight="1" thickBot="1" x14ac:dyDescent="0.3">
      <c r="A147" s="21" t="s">
        <v>15</v>
      </c>
      <c r="B147" s="22"/>
      <c r="C147" s="23"/>
      <c r="D147" s="24">
        <f>SUM(D146:D146)</f>
        <v>391.76</v>
      </c>
      <c r="E147" s="23"/>
      <c r="F147" s="25"/>
      <c r="G147" s="26"/>
    </row>
    <row r="148" spans="1:7" x14ac:dyDescent="0.25">
      <c r="A148" s="9" t="s">
        <v>187</v>
      </c>
      <c r="B148" s="14" t="s">
        <v>188</v>
      </c>
      <c r="C148" s="10" t="s">
        <v>189</v>
      </c>
      <c r="D148" s="18">
        <v>28.5</v>
      </c>
      <c r="E148" s="10">
        <v>3299</v>
      </c>
      <c r="F148" s="9" t="s">
        <v>44</v>
      </c>
      <c r="G148" s="27" t="s">
        <v>14</v>
      </c>
    </row>
    <row r="149" spans="1:7" ht="27" customHeight="1" thickBot="1" x14ac:dyDescent="0.3">
      <c r="A149" s="21" t="s">
        <v>15</v>
      </c>
      <c r="B149" s="22"/>
      <c r="C149" s="23"/>
      <c r="D149" s="24">
        <f>SUM(D148:D148)</f>
        <v>28.5</v>
      </c>
      <c r="E149" s="23"/>
      <c r="F149" s="25"/>
      <c r="G149" s="26"/>
    </row>
    <row r="150" spans="1:7" x14ac:dyDescent="0.25">
      <c r="A150" s="9" t="s">
        <v>190</v>
      </c>
      <c r="B150" s="14" t="s">
        <v>191</v>
      </c>
      <c r="C150" s="10" t="s">
        <v>91</v>
      </c>
      <c r="D150" s="18">
        <v>5.58</v>
      </c>
      <c r="E150" s="10">
        <v>3222</v>
      </c>
      <c r="F150" s="9" t="s">
        <v>22</v>
      </c>
      <c r="G150" s="27" t="s">
        <v>14</v>
      </c>
    </row>
    <row r="151" spans="1:7" x14ac:dyDescent="0.25">
      <c r="A151" s="9"/>
      <c r="B151" s="14"/>
      <c r="C151" s="10"/>
      <c r="D151" s="18">
        <v>195.59</v>
      </c>
      <c r="E151" s="10">
        <v>3223</v>
      </c>
      <c r="F151" s="9" t="s">
        <v>94</v>
      </c>
      <c r="G151" s="28" t="s">
        <v>14</v>
      </c>
    </row>
    <row r="152" spans="1:7" ht="27" customHeight="1" thickBot="1" x14ac:dyDescent="0.3">
      <c r="A152" s="21" t="s">
        <v>15</v>
      </c>
      <c r="B152" s="22"/>
      <c r="C152" s="23"/>
      <c r="D152" s="24">
        <f>SUM(D150:D151)</f>
        <v>201.17000000000002</v>
      </c>
      <c r="E152" s="23"/>
      <c r="F152" s="25"/>
      <c r="G152" s="26"/>
    </row>
    <row r="153" spans="1:7" x14ac:dyDescent="0.25">
      <c r="A153" s="9" t="s">
        <v>192</v>
      </c>
      <c r="B153" s="14" t="s">
        <v>193</v>
      </c>
      <c r="C153" s="10" t="s">
        <v>194</v>
      </c>
      <c r="D153" s="18">
        <v>51.02</v>
      </c>
      <c r="E153" s="10">
        <v>3222</v>
      </c>
      <c r="F153" s="9" t="s">
        <v>22</v>
      </c>
      <c r="G153" s="27" t="s">
        <v>14</v>
      </c>
    </row>
    <row r="154" spans="1:7" ht="27" customHeight="1" thickBot="1" x14ac:dyDescent="0.3">
      <c r="A154" s="21" t="s">
        <v>15</v>
      </c>
      <c r="B154" s="22"/>
      <c r="C154" s="23"/>
      <c r="D154" s="24">
        <f>SUM(D153:D153)</f>
        <v>51.02</v>
      </c>
      <c r="E154" s="23"/>
      <c r="F154" s="25"/>
      <c r="G154" s="26"/>
    </row>
    <row r="155" spans="1:7" x14ac:dyDescent="0.25">
      <c r="A155" s="9" t="s">
        <v>195</v>
      </c>
      <c r="B155" s="14" t="s">
        <v>196</v>
      </c>
      <c r="C155" s="10" t="s">
        <v>21</v>
      </c>
      <c r="D155" s="18">
        <v>561.80999999999995</v>
      </c>
      <c r="E155" s="10">
        <v>3222</v>
      </c>
      <c r="F155" s="9" t="s">
        <v>22</v>
      </c>
      <c r="G155" s="27" t="s">
        <v>14</v>
      </c>
    </row>
    <row r="156" spans="1:7" ht="27" customHeight="1" thickBot="1" x14ac:dyDescent="0.3">
      <c r="A156" s="21" t="s">
        <v>15</v>
      </c>
      <c r="B156" s="22"/>
      <c r="C156" s="23"/>
      <c r="D156" s="24">
        <f>SUM(D155:D155)</f>
        <v>561.80999999999995</v>
      </c>
      <c r="E156" s="23"/>
      <c r="F156" s="25"/>
      <c r="G156" s="26"/>
    </row>
    <row r="157" spans="1:7" x14ac:dyDescent="0.25">
      <c r="A157" s="9" t="s">
        <v>197</v>
      </c>
      <c r="B157" s="14" t="s">
        <v>198</v>
      </c>
      <c r="C157" s="10" t="s">
        <v>199</v>
      </c>
      <c r="D157" s="18">
        <v>675.85</v>
      </c>
      <c r="E157" s="10">
        <v>3222</v>
      </c>
      <c r="F157" s="9" t="s">
        <v>22</v>
      </c>
      <c r="G157" s="27" t="s">
        <v>14</v>
      </c>
    </row>
    <row r="158" spans="1:7" ht="27" customHeight="1" thickBot="1" x14ac:dyDescent="0.3">
      <c r="A158" s="21" t="s">
        <v>15</v>
      </c>
      <c r="B158" s="22"/>
      <c r="C158" s="23"/>
      <c r="D158" s="24">
        <f>SUM(D157:D157)</f>
        <v>675.85</v>
      </c>
      <c r="E158" s="23"/>
      <c r="F158" s="25"/>
      <c r="G158" s="26"/>
    </row>
    <row r="159" spans="1:7" x14ac:dyDescent="0.25">
      <c r="A159" s="9" t="s">
        <v>200</v>
      </c>
      <c r="B159" s="14" t="s">
        <v>201</v>
      </c>
      <c r="C159" s="10" t="s">
        <v>25</v>
      </c>
      <c r="D159" s="18">
        <v>16691.900000000001</v>
      </c>
      <c r="E159" s="10">
        <v>3223</v>
      </c>
      <c r="F159" s="9" t="s">
        <v>94</v>
      </c>
      <c r="G159" s="27" t="s">
        <v>14</v>
      </c>
    </row>
    <row r="160" spans="1:7" ht="27" customHeight="1" thickBot="1" x14ac:dyDescent="0.3">
      <c r="A160" s="21" t="s">
        <v>15</v>
      </c>
      <c r="B160" s="22"/>
      <c r="C160" s="23"/>
      <c r="D160" s="24">
        <f>SUM(D159:D159)</f>
        <v>16691.900000000001</v>
      </c>
      <c r="E160" s="23"/>
      <c r="F160" s="25"/>
      <c r="G160" s="26"/>
    </row>
    <row r="161" spans="1:7" x14ac:dyDescent="0.25">
      <c r="A161" s="9" t="s">
        <v>202</v>
      </c>
      <c r="B161" s="14" t="s">
        <v>203</v>
      </c>
      <c r="C161" s="10" t="s">
        <v>204</v>
      </c>
      <c r="D161" s="18">
        <v>30</v>
      </c>
      <c r="E161" s="10">
        <v>3211</v>
      </c>
      <c r="F161" s="9" t="s">
        <v>130</v>
      </c>
      <c r="G161" s="27" t="s">
        <v>14</v>
      </c>
    </row>
    <row r="162" spans="1:7" ht="27" customHeight="1" thickBot="1" x14ac:dyDescent="0.3">
      <c r="A162" s="21" t="s">
        <v>15</v>
      </c>
      <c r="B162" s="22"/>
      <c r="C162" s="23"/>
      <c r="D162" s="24">
        <f>SUM(D161:D161)</f>
        <v>30</v>
      </c>
      <c r="E162" s="23"/>
      <c r="F162" s="25"/>
      <c r="G162" s="26"/>
    </row>
    <row r="163" spans="1:7" x14ac:dyDescent="0.25">
      <c r="A163" s="9" t="s">
        <v>205</v>
      </c>
      <c r="B163" s="14" t="s">
        <v>206</v>
      </c>
      <c r="C163" s="10" t="s">
        <v>184</v>
      </c>
      <c r="D163" s="18">
        <v>9.5</v>
      </c>
      <c r="E163" s="10">
        <v>3231</v>
      </c>
      <c r="F163" s="9" t="s">
        <v>47</v>
      </c>
      <c r="G163" s="27" t="s">
        <v>14</v>
      </c>
    </row>
    <row r="164" spans="1:7" x14ac:dyDescent="0.25">
      <c r="A164" s="9"/>
      <c r="B164" s="14"/>
      <c r="C164" s="10"/>
      <c r="D164" s="18">
        <v>848.46</v>
      </c>
      <c r="E164" s="10">
        <v>4241</v>
      </c>
      <c r="F164" s="9" t="s">
        <v>166</v>
      </c>
      <c r="G164" s="28" t="s">
        <v>14</v>
      </c>
    </row>
    <row r="165" spans="1:7" ht="27" customHeight="1" thickBot="1" x14ac:dyDescent="0.3">
      <c r="A165" s="21" t="s">
        <v>15</v>
      </c>
      <c r="B165" s="22"/>
      <c r="C165" s="23"/>
      <c r="D165" s="24">
        <f>SUM(D163:D164)</f>
        <v>857.96</v>
      </c>
      <c r="E165" s="23"/>
      <c r="F165" s="25"/>
      <c r="G165" s="26"/>
    </row>
    <row r="166" spans="1:7" x14ac:dyDescent="0.25">
      <c r="A166" s="9" t="s">
        <v>207</v>
      </c>
      <c r="B166" s="14" t="s">
        <v>208</v>
      </c>
      <c r="C166" s="10" t="s">
        <v>25</v>
      </c>
      <c r="D166" s="18">
        <v>241.25</v>
      </c>
      <c r="E166" s="10">
        <v>3235</v>
      </c>
      <c r="F166" s="9" t="s">
        <v>209</v>
      </c>
      <c r="G166" s="27" t="s">
        <v>14</v>
      </c>
    </row>
    <row r="167" spans="1:7" ht="27" customHeight="1" thickBot="1" x14ac:dyDescent="0.3">
      <c r="A167" s="21" t="s">
        <v>15</v>
      </c>
      <c r="B167" s="22"/>
      <c r="C167" s="23"/>
      <c r="D167" s="24">
        <f>SUM(D166:D166)</f>
        <v>241.25</v>
      </c>
      <c r="E167" s="23"/>
      <c r="F167" s="25"/>
      <c r="G167" s="26"/>
    </row>
    <row r="168" spans="1:7" x14ac:dyDescent="0.25">
      <c r="A168" s="9" t="s">
        <v>210</v>
      </c>
      <c r="B168" s="14" t="s">
        <v>211</v>
      </c>
      <c r="C168" s="10" t="s">
        <v>21</v>
      </c>
      <c r="D168" s="18">
        <v>99.2</v>
      </c>
      <c r="E168" s="10">
        <v>3239</v>
      </c>
      <c r="F168" s="9" t="s">
        <v>69</v>
      </c>
      <c r="G168" s="27" t="s">
        <v>14</v>
      </c>
    </row>
    <row r="169" spans="1:7" ht="27" customHeight="1" thickBot="1" x14ac:dyDescent="0.3">
      <c r="A169" s="21" t="s">
        <v>15</v>
      </c>
      <c r="B169" s="22"/>
      <c r="C169" s="23"/>
      <c r="D169" s="24">
        <f>SUM(D168:D168)</f>
        <v>99.2</v>
      </c>
      <c r="E169" s="23"/>
      <c r="F169" s="25"/>
      <c r="G169" s="26"/>
    </row>
    <row r="170" spans="1:7" x14ac:dyDescent="0.25">
      <c r="A170" s="9" t="s">
        <v>212</v>
      </c>
      <c r="B170" s="14" t="s">
        <v>213</v>
      </c>
      <c r="C170" s="10" t="s">
        <v>25</v>
      </c>
      <c r="D170" s="18">
        <v>173</v>
      </c>
      <c r="E170" s="10">
        <v>3222</v>
      </c>
      <c r="F170" s="9" t="s">
        <v>22</v>
      </c>
      <c r="G170" s="27" t="s">
        <v>14</v>
      </c>
    </row>
    <row r="171" spans="1:7" ht="27" customHeight="1" thickBot="1" x14ac:dyDescent="0.3">
      <c r="A171" s="21" t="s">
        <v>15</v>
      </c>
      <c r="B171" s="22"/>
      <c r="C171" s="23"/>
      <c r="D171" s="24">
        <f>SUM(D170:D170)</f>
        <v>173</v>
      </c>
      <c r="E171" s="23"/>
      <c r="F171" s="25"/>
      <c r="G171" s="26"/>
    </row>
    <row r="172" spans="1:7" x14ac:dyDescent="0.25">
      <c r="A172" s="9" t="s">
        <v>214</v>
      </c>
      <c r="B172" s="14" t="s">
        <v>215</v>
      </c>
      <c r="C172" s="10" t="s">
        <v>79</v>
      </c>
      <c r="D172" s="18">
        <v>1879.77</v>
      </c>
      <c r="E172" s="10">
        <v>3222</v>
      </c>
      <c r="F172" s="9" t="s">
        <v>22</v>
      </c>
      <c r="G172" s="27" t="s">
        <v>14</v>
      </c>
    </row>
    <row r="173" spans="1:7" ht="27" customHeight="1" thickBot="1" x14ac:dyDescent="0.3">
      <c r="A173" s="21" t="s">
        <v>15</v>
      </c>
      <c r="B173" s="22"/>
      <c r="C173" s="23"/>
      <c r="D173" s="24">
        <f>SUM(D172:D172)</f>
        <v>1879.77</v>
      </c>
      <c r="E173" s="23"/>
      <c r="F173" s="25"/>
      <c r="G173" s="26"/>
    </row>
    <row r="174" spans="1:7" x14ac:dyDescent="0.25">
      <c r="A174" s="9" t="s">
        <v>216</v>
      </c>
      <c r="B174" s="14" t="s">
        <v>217</v>
      </c>
      <c r="C174" s="10" t="s">
        <v>218</v>
      </c>
      <c r="D174" s="18">
        <v>1061</v>
      </c>
      <c r="E174" s="10">
        <v>4221</v>
      </c>
      <c r="F174" s="9" t="s">
        <v>174</v>
      </c>
      <c r="G174" s="27" t="s">
        <v>14</v>
      </c>
    </row>
    <row r="175" spans="1:7" ht="27" customHeight="1" thickBot="1" x14ac:dyDescent="0.3">
      <c r="A175" s="21" t="s">
        <v>15</v>
      </c>
      <c r="B175" s="22"/>
      <c r="C175" s="23"/>
      <c r="D175" s="24">
        <f>SUM(D174:D174)</f>
        <v>1061</v>
      </c>
      <c r="E175" s="23"/>
      <c r="F175" s="25"/>
      <c r="G175" s="26"/>
    </row>
    <row r="176" spans="1:7" x14ac:dyDescent="0.25">
      <c r="A176" s="9" t="s">
        <v>219</v>
      </c>
      <c r="B176" s="14" t="s">
        <v>220</v>
      </c>
      <c r="C176" s="10" t="s">
        <v>21</v>
      </c>
      <c r="D176" s="18">
        <v>264.8</v>
      </c>
      <c r="E176" s="10">
        <v>3222</v>
      </c>
      <c r="F176" s="9" t="s">
        <v>22</v>
      </c>
      <c r="G176" s="27" t="s">
        <v>14</v>
      </c>
    </row>
    <row r="177" spans="1:7" ht="27" customHeight="1" thickBot="1" x14ac:dyDescent="0.3">
      <c r="A177" s="21" t="s">
        <v>15</v>
      </c>
      <c r="B177" s="22"/>
      <c r="C177" s="23"/>
      <c r="D177" s="24">
        <f>SUM(D176:D176)</f>
        <v>264.8</v>
      </c>
      <c r="E177" s="23"/>
      <c r="F177" s="25"/>
      <c r="G177" s="26"/>
    </row>
    <row r="178" spans="1:7" x14ac:dyDescent="0.25">
      <c r="A178" s="9" t="s">
        <v>221</v>
      </c>
      <c r="B178" s="14" t="s">
        <v>222</v>
      </c>
      <c r="C178" s="10" t="s">
        <v>79</v>
      </c>
      <c r="D178" s="18">
        <v>754.3</v>
      </c>
      <c r="E178" s="10">
        <v>3222</v>
      </c>
      <c r="F178" s="9" t="s">
        <v>22</v>
      </c>
      <c r="G178" s="27" t="s">
        <v>14</v>
      </c>
    </row>
    <row r="179" spans="1:7" ht="27" customHeight="1" thickBot="1" x14ac:dyDescent="0.3">
      <c r="A179" s="21" t="s">
        <v>15</v>
      </c>
      <c r="B179" s="22"/>
      <c r="C179" s="23"/>
      <c r="D179" s="24">
        <f>SUM(D178:D178)</f>
        <v>754.3</v>
      </c>
      <c r="E179" s="23"/>
      <c r="F179" s="25"/>
      <c r="G179" s="26"/>
    </row>
    <row r="180" spans="1:7" x14ac:dyDescent="0.25">
      <c r="A180" s="9" t="s">
        <v>223</v>
      </c>
      <c r="B180" s="14" t="s">
        <v>224</v>
      </c>
      <c r="C180" s="10" t="s">
        <v>25</v>
      </c>
      <c r="D180" s="18">
        <v>1958.64</v>
      </c>
      <c r="E180" s="10">
        <v>3222</v>
      </c>
      <c r="F180" s="9" t="s">
        <v>22</v>
      </c>
      <c r="G180" s="27" t="s">
        <v>14</v>
      </c>
    </row>
    <row r="181" spans="1:7" ht="27" customHeight="1" thickBot="1" x14ac:dyDescent="0.3">
      <c r="A181" s="21" t="s">
        <v>15</v>
      </c>
      <c r="B181" s="22"/>
      <c r="C181" s="23"/>
      <c r="D181" s="24">
        <f>SUM(D180:D180)</f>
        <v>1958.64</v>
      </c>
      <c r="E181" s="23"/>
      <c r="F181" s="25"/>
      <c r="G181" s="26"/>
    </row>
    <row r="182" spans="1:7" x14ac:dyDescent="0.25">
      <c r="A182" s="9" t="s">
        <v>231</v>
      </c>
      <c r="B182" s="14"/>
      <c r="C182" s="10"/>
      <c r="D182" s="18">
        <v>99733.759999999995</v>
      </c>
      <c r="E182" s="10">
        <v>3111</v>
      </c>
      <c r="F182" s="9" t="s">
        <v>225</v>
      </c>
      <c r="G182" s="27" t="s">
        <v>14</v>
      </c>
    </row>
    <row r="183" spans="1:7" x14ac:dyDescent="0.25">
      <c r="A183" s="9" t="s">
        <v>242</v>
      </c>
      <c r="B183" s="14"/>
      <c r="C183" s="10"/>
      <c r="D183" s="18">
        <v>17400</v>
      </c>
      <c r="E183" s="10">
        <v>3121</v>
      </c>
      <c r="F183" s="9" t="s">
        <v>226</v>
      </c>
      <c r="G183" s="28" t="s">
        <v>14</v>
      </c>
    </row>
    <row r="184" spans="1:7" x14ac:dyDescent="0.25">
      <c r="A184" s="9" t="s">
        <v>232</v>
      </c>
      <c r="B184" s="14"/>
      <c r="C184" s="10"/>
      <c r="D184" s="18">
        <v>16456.060000000001</v>
      </c>
      <c r="E184" s="10">
        <v>3132</v>
      </c>
      <c r="F184" s="9" t="s">
        <v>227</v>
      </c>
      <c r="G184" s="28" t="s">
        <v>14</v>
      </c>
    </row>
    <row r="185" spans="1:7" x14ac:dyDescent="0.25">
      <c r="A185" s="9" t="s">
        <v>233</v>
      </c>
      <c r="B185" s="14"/>
      <c r="C185" s="10"/>
      <c r="D185" s="18">
        <v>973</v>
      </c>
      <c r="E185" s="10">
        <v>3211</v>
      </c>
      <c r="F185" s="9" t="s">
        <v>130</v>
      </c>
      <c r="G185" s="28" t="s">
        <v>14</v>
      </c>
    </row>
    <row r="186" spans="1:7" x14ac:dyDescent="0.25">
      <c r="A186" s="9" t="s">
        <v>234</v>
      </c>
      <c r="B186" s="14"/>
      <c r="C186" s="10"/>
      <c r="D186" s="18">
        <v>2447.5</v>
      </c>
      <c r="E186" s="10">
        <v>3212</v>
      </c>
      <c r="F186" s="9" t="s">
        <v>72</v>
      </c>
      <c r="G186" s="28" t="s">
        <v>14</v>
      </c>
    </row>
    <row r="187" spans="1:7" x14ac:dyDescent="0.25">
      <c r="A187" s="9" t="s">
        <v>238</v>
      </c>
      <c r="B187" s="14" t="s">
        <v>239</v>
      </c>
      <c r="C187" s="10"/>
      <c r="D187" s="18">
        <v>79.78</v>
      </c>
      <c r="E187" s="10">
        <v>3222</v>
      </c>
      <c r="F187" s="9" t="s">
        <v>22</v>
      </c>
      <c r="G187" s="28" t="s">
        <v>14</v>
      </c>
    </row>
    <row r="188" spans="1:7" x14ac:dyDescent="0.25">
      <c r="A188" s="9" t="s">
        <v>237</v>
      </c>
      <c r="B188" s="14" t="s">
        <v>236</v>
      </c>
      <c r="C188" s="10"/>
      <c r="D188" s="18">
        <v>646.59</v>
      </c>
      <c r="E188" s="10">
        <v>3237</v>
      </c>
      <c r="F188" s="9" t="s">
        <v>228</v>
      </c>
      <c r="G188" s="28" t="s">
        <v>14</v>
      </c>
    </row>
    <row r="189" spans="1:7" x14ac:dyDescent="0.25">
      <c r="A189" s="9" t="s">
        <v>235</v>
      </c>
      <c r="B189" s="14" t="s">
        <v>236</v>
      </c>
      <c r="C189" s="10"/>
      <c r="D189" s="18">
        <v>1141.3599999999999</v>
      </c>
      <c r="E189" s="10">
        <v>3291</v>
      </c>
      <c r="F189" s="9" t="s">
        <v>229</v>
      </c>
      <c r="G189" s="28" t="s">
        <v>14</v>
      </c>
    </row>
    <row r="190" spans="1:7" x14ac:dyDescent="0.25">
      <c r="A190" s="9" t="s">
        <v>240</v>
      </c>
      <c r="B190" s="14" t="s">
        <v>241</v>
      </c>
      <c r="C190" s="10"/>
      <c r="D190" s="18">
        <v>9.6999999999999993</v>
      </c>
      <c r="E190" s="10">
        <v>3299</v>
      </c>
      <c r="F190" s="9" t="s">
        <v>44</v>
      </c>
      <c r="G190" s="28" t="s">
        <v>14</v>
      </c>
    </row>
    <row r="191" spans="1:7" ht="21" customHeight="1" thickBot="1" x14ac:dyDescent="0.3">
      <c r="A191" s="21" t="s">
        <v>15</v>
      </c>
      <c r="B191" s="22"/>
      <c r="C191" s="23"/>
      <c r="D191" s="24">
        <f>SUM(D182:D190)</f>
        <v>138887.75</v>
      </c>
      <c r="E191" s="23"/>
      <c r="F191" s="25"/>
      <c r="G191" s="26"/>
    </row>
    <row r="192" spans="1:7" ht="15.75" thickBot="1" x14ac:dyDescent="0.3">
      <c r="A192" s="29" t="s">
        <v>230</v>
      </c>
      <c r="B192" s="30"/>
      <c r="C192" s="31"/>
      <c r="D192" s="32">
        <f>SUM(D8,D11,D13,D16,D18,D20,D23,D25,D27,D29,D32,D34,D36,D38,D41,D43,D47,D49,D51,D53,D55,D58,D60,D62,D64,D66,D68,D70,D72,D74,D76,D78,D80,D82,D84,D86,D88,D90,D92,D94,D98,D100,D102,D104,D106,D108,D110,D112,D114,D116,D118,D120,D122,D124,D126,D128,D130,D132,D137,D139,D141,D143,D145,D147,D149,D152,D154,D156,D158,D160,D162,D165,D167,D169,D171,D173,D175,D177,D179,D181,D191)</f>
        <v>276513.74999999994</v>
      </c>
      <c r="E192" s="31"/>
      <c r="F192" s="33"/>
      <c r="G192" s="34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35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D3264D392724F81C60FD097C1D4ED" ma:contentTypeVersion="12" ma:contentTypeDescription="Create a new document." ma:contentTypeScope="" ma:versionID="526f4cd85f01a73ce63dcad6fde94d3b">
  <xsd:schema xmlns:xsd="http://www.w3.org/2001/XMLSchema" xmlns:xs="http://www.w3.org/2001/XMLSchema" xmlns:p="http://schemas.microsoft.com/office/2006/metadata/properties" xmlns:ns3="d5d03067-b5ed-4bc5-98ee-67b752a59415" targetNamespace="http://schemas.microsoft.com/office/2006/metadata/properties" ma:root="true" ma:fieldsID="15195642da4d11b578c7b4389edb79d3" ns3:_="">
    <xsd:import namespace="d5d03067-b5ed-4bc5-98ee-67b752a594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03067-b5ed-4bc5-98ee-67b752a5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B8FB8C-9870-4617-993F-84C0923352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E582B9-A828-4778-82E5-07FF884FA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03067-b5ed-4bc5-98ee-67b752a594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B1D11-085E-4905-84A7-62C9BFCE5F1B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d5d03067-b5ed-4bc5-98ee-67b752a5941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Tanja Čolić</cp:lastModifiedBy>
  <cp:lastPrinted>2025-01-07T10:43:03Z</cp:lastPrinted>
  <dcterms:created xsi:type="dcterms:W3CDTF">2024-03-05T11:42:46Z</dcterms:created>
  <dcterms:modified xsi:type="dcterms:W3CDTF">2025-01-07T10:51:37Z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0x01010085DD3264D392724F81C60FD097C1D4ED</vt:lpwstr>
  </property>
</Properties>
</file>