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ukusic\OneDrive - Učenički dom Novi Zagreb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6" i="1" l="1"/>
  <c r="D188" i="1"/>
  <c r="D186" i="1"/>
  <c r="D183" i="1"/>
  <c r="D181" i="1"/>
  <c r="D178" i="1"/>
  <c r="D176" i="1"/>
  <c r="D174" i="1"/>
  <c r="D172" i="1"/>
  <c r="D170" i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3" i="1"/>
  <c r="D131" i="1"/>
  <c r="D129" i="1"/>
  <c r="D127" i="1"/>
  <c r="D125" i="1"/>
  <c r="D123" i="1"/>
  <c r="D121" i="1"/>
  <c r="D118" i="1"/>
  <c r="D116" i="1"/>
  <c r="D114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21" i="1"/>
  <c r="D19" i="1"/>
  <c r="D17" i="1"/>
  <c r="D15" i="1"/>
  <c r="D12" i="1"/>
  <c r="D10" i="1"/>
  <c r="D8" i="1"/>
  <c r="D197" i="1" l="1"/>
</calcChain>
</file>

<file path=xl/sharedStrings.xml><?xml version="1.0" encoding="utf-8"?>
<sst xmlns="http://schemas.openxmlformats.org/spreadsheetml/2006/main" count="576" uniqueCount="252">
  <si>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</si>
  <si>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</si>
  <si>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</si>
  <si>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</si>
  <si>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</si>
  <si>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</si>
  <si>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</si>
  <si>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</si>
  <si>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</si>
  <si>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01.11.2024 Do 30.11.2024</t>
  </si>
  <si>
    <t>INDIGO SVIJET D.O.O.</t>
  </si>
  <si>
    <t>98179708078</t>
  </si>
  <si>
    <t>ZAGREB</t>
  </si>
  <si>
    <t>SITNI INVENTAR I AUTO GUME</t>
  </si>
  <si>
    <t>Učenički dom Novi Zagreb</t>
  </si>
  <si>
    <t>Ukupno:</t>
  </si>
  <si>
    <t>PROFIL KLETT D.O.O.</t>
  </si>
  <si>
    <t>95803232921</t>
  </si>
  <si>
    <t>KNJIGE</t>
  </si>
  <si>
    <t>AUTOTURIST SAMOBOR d.o.o.</t>
  </si>
  <si>
    <t>95485292543</t>
  </si>
  <si>
    <t>Samobor</t>
  </si>
  <si>
    <t>NAKNADE ZA PRIJEVOZ, ZA RAD NA TERENU I ODVOJENI ŽIVOT</t>
  </si>
  <si>
    <t>SMIT COMMERCE  d.o.o.</t>
  </si>
  <si>
    <t>95243482140</t>
  </si>
  <si>
    <t>Zagreb-Sloboština</t>
  </si>
  <si>
    <t>MATERIJAL I DJELOVI ZA TEKUĆE I  INV.ODRŽ.</t>
  </si>
  <si>
    <t>CONVENTUS CREDO D.O.O.</t>
  </si>
  <si>
    <t>94766180676</t>
  </si>
  <si>
    <t>STRUČNO USAVRŠAVANJE ZAPOSLENIKA</t>
  </si>
  <si>
    <t>HRVATSKO PEDAGOŠKI KNJIŽEVNI ZBOR</t>
  </si>
  <si>
    <t>94476328670</t>
  </si>
  <si>
    <t>Zagreb</t>
  </si>
  <si>
    <t>LABRAKO d.o.o.</t>
  </si>
  <si>
    <t>93474751766</t>
  </si>
  <si>
    <t>MATERIJAL I SIROVINE</t>
  </si>
  <si>
    <t>PITA CUT BY SARAJEVO FOOD FACTORY</t>
  </si>
  <si>
    <t>93162991966</t>
  </si>
  <si>
    <t>ZAGREBAČKA BANKA</t>
  </si>
  <si>
    <t>92963223473</t>
  </si>
  <si>
    <t>BANKARSKE USLUGE I USLUGE PLATNOG PROMETA</t>
  </si>
  <si>
    <t>ZORAN INERIJERI d.o.o.</t>
  </si>
  <si>
    <t>91679684509</t>
  </si>
  <si>
    <t>USLUGE TEKUĆEG I INVEST. ODRŽAVANJA</t>
  </si>
  <si>
    <t>AGROPROTEINKA-ENERGIJA d.o.o.</t>
  </si>
  <si>
    <t>90174095121</t>
  </si>
  <si>
    <t>SESVETE</t>
  </si>
  <si>
    <t>KOMUNALNE USLUGE</t>
  </si>
  <si>
    <t>FRAKTURA D.O.O.</t>
  </si>
  <si>
    <t>89465265389</t>
  </si>
  <si>
    <t>ZAPREŠIĆ</t>
  </si>
  <si>
    <t>UPIS NEKRETNINA D.O.O. ZA USLUGE</t>
  </si>
  <si>
    <t>87680911390</t>
  </si>
  <si>
    <t>USLUGE TEL., POŠTE I PRIJEVOZA</t>
  </si>
  <si>
    <t>HP-HRVATSKA POŠTA d.d.</t>
  </si>
  <si>
    <t>87311810356</t>
  </si>
  <si>
    <t>Velika Gorica</t>
  </si>
  <si>
    <t>FINA</t>
  </si>
  <si>
    <t>85821130368</t>
  </si>
  <si>
    <t>ČISTOĆA ZAGREBAČKI HOLDING D.O.O</t>
  </si>
  <si>
    <t>85584865987</t>
  </si>
  <si>
    <t>LANGO ADRIA D.O.O</t>
  </si>
  <si>
    <t>83428941863</t>
  </si>
  <si>
    <t>VODOOPSKRBA I ODVODNJA d.o.o.</t>
  </si>
  <si>
    <t>83416546499</t>
  </si>
  <si>
    <t>KONFEKT D.O.O.</t>
  </si>
  <si>
    <t>83162113232</t>
  </si>
  <si>
    <t>EUROTIM obrt za usluge</t>
  </si>
  <si>
    <t>82851162818</t>
  </si>
  <si>
    <t>OSTALE USLUGE</t>
  </si>
  <si>
    <t>ZET d.o.o.</t>
  </si>
  <si>
    <t>82031999604</t>
  </si>
  <si>
    <t>HRVATSKI TLEKOM D.D.</t>
  </si>
  <si>
    <t>81793146560</t>
  </si>
  <si>
    <t>PRISTOJBE I NORME</t>
  </si>
  <si>
    <t>AGRODALM d.o.o.</t>
  </si>
  <si>
    <t>80649374262</t>
  </si>
  <si>
    <t xml:space="preserve">Zagreb </t>
  </si>
  <si>
    <t>NAKLADA LJEVAK D.O.O.</t>
  </si>
  <si>
    <t>80364394364</t>
  </si>
  <si>
    <t>URIHO</t>
  </si>
  <si>
    <t>77931216562</t>
  </si>
  <si>
    <t>SLUŽBENA, RADNA I ZAŠTITNA ODJEĆA I OBUĆA</t>
  </si>
  <si>
    <t>KLARA d.d.</t>
  </si>
  <si>
    <t>76842508189</t>
  </si>
  <si>
    <t>MATIĆ D.O.O</t>
  </si>
  <si>
    <t>76598425509</t>
  </si>
  <si>
    <t>OTIS DIZALA d.o.o.</t>
  </si>
  <si>
    <t>76080865307</t>
  </si>
  <si>
    <t>Zagreb-Novi Zagreb</t>
  </si>
  <si>
    <t>SUBAN D.O.O.</t>
  </si>
  <si>
    <t>74615547829</t>
  </si>
  <si>
    <t>STRMEC</t>
  </si>
  <si>
    <t>GRADSKA PLINARA ZAGREB D.O.O.</t>
  </si>
  <si>
    <t>74364571096</t>
  </si>
  <si>
    <t>ENERGIJA</t>
  </si>
  <si>
    <t>PEVEX D.D.</t>
  </si>
  <si>
    <t>73660371074</t>
  </si>
  <si>
    <t>OPTIMUS LAB D.O.O.</t>
  </si>
  <si>
    <t>71981294715</t>
  </si>
  <si>
    <t>ČAKOVEC</t>
  </si>
  <si>
    <t>RAČUNALNE USLUGE</t>
  </si>
  <si>
    <t>BAUHAUS-ZAGREB, KOMANDITNO DRUŠTVO ZA TRGOVINU I USLUGE</t>
  </si>
  <si>
    <t>71642207963</t>
  </si>
  <si>
    <t>TDESIGN INTERIORS J.D.O.O.</t>
  </si>
  <si>
    <t>70423891642</t>
  </si>
  <si>
    <t>GALGOVO</t>
  </si>
  <si>
    <t>UREDSKA OREMA I NAMJEŠTAJ</t>
  </si>
  <si>
    <t>KLAMERICA DIZAJN D.O.O.</t>
  </si>
  <si>
    <t>68420307243</t>
  </si>
  <si>
    <t>HRT</t>
  </si>
  <si>
    <t>68419124305</t>
  </si>
  <si>
    <t>FOTO STUDIO A-1</t>
  </si>
  <si>
    <t>66777886165</t>
  </si>
  <si>
    <t>OSTALI NESPOMENUTI RASHODI POSLOVANJA</t>
  </si>
  <si>
    <t>JYSK D.O.O</t>
  </si>
  <si>
    <t>64729046835</t>
  </si>
  <si>
    <t>HEP OPSKRBA d.o.o.</t>
  </si>
  <si>
    <t>63073332379</t>
  </si>
  <si>
    <t>MLINAR PEKARSKA INDUSTRIJA D.O.O.</t>
  </si>
  <si>
    <t>62296711978</t>
  </si>
  <si>
    <t>DAROJKOVIĆ PROMET D.O.O.</t>
  </si>
  <si>
    <t>62063700215</t>
  </si>
  <si>
    <t>Dugo Selo</t>
  </si>
  <si>
    <t>GRAD ZAGREB-Gradski ured za prostorno ur</t>
  </si>
  <si>
    <t>61817894937</t>
  </si>
  <si>
    <t>HRVATSKE AUTOCESTE D.O.O.</t>
  </si>
  <si>
    <t>57500462912</t>
  </si>
  <si>
    <t>SLUŽBENA PUTOVANJA</t>
  </si>
  <si>
    <t>LUKAČ d.o.o.</t>
  </si>
  <si>
    <t>57376554546</t>
  </si>
  <si>
    <t xml:space="preserve">ZAGREB </t>
  </si>
  <si>
    <t>MOZAIK KNJIGA D.O.O.</t>
  </si>
  <si>
    <t>57010186553</t>
  </si>
  <si>
    <t>IGO-MAT D.O.O</t>
  </si>
  <si>
    <t>55662000497</t>
  </si>
  <si>
    <t>Bregana</t>
  </si>
  <si>
    <t>DIGIDOO, obrt za računalne djelatnosti</t>
  </si>
  <si>
    <t>53758582742</t>
  </si>
  <si>
    <t>PROMES CVANCIGER D.O.O.</t>
  </si>
  <si>
    <t>52848763122</t>
  </si>
  <si>
    <t>SISAK</t>
  </si>
  <si>
    <t>ČIZMAZ DIZAJN d.o.o.</t>
  </si>
  <si>
    <t>52172037360</t>
  </si>
  <si>
    <t>STANIĆ D.O.O.</t>
  </si>
  <si>
    <t>50056415529</t>
  </si>
  <si>
    <t xml:space="preserve">SV. NEDELJA </t>
  </si>
  <si>
    <t>MARI-TRGOVINA d.o.o.</t>
  </si>
  <si>
    <t>48613947457</t>
  </si>
  <si>
    <t>RUEL D.O.O.</t>
  </si>
  <si>
    <t>47993383241</t>
  </si>
  <si>
    <t>10257 BREZOVICA</t>
  </si>
  <si>
    <t>TEHNOZAPIS d.o.o.</t>
  </si>
  <si>
    <t>47310667146</t>
  </si>
  <si>
    <t>VINDIJA D.D. MLIJEKO</t>
  </si>
  <si>
    <t>44138062462</t>
  </si>
  <si>
    <t xml:space="preserve">Varaždin </t>
  </si>
  <si>
    <t>PROMO 21 D.O.O.</t>
  </si>
  <si>
    <t>43988527539</t>
  </si>
  <si>
    <t>DUGA RESA</t>
  </si>
  <si>
    <t>PEPCO CROATIA D.O.O.</t>
  </si>
  <si>
    <t>43416900320</t>
  </si>
  <si>
    <t>10020 ZAGREB</t>
  </si>
  <si>
    <t>DOMINOVIĆ D.O.O.</t>
  </si>
  <si>
    <t>39753545974</t>
  </si>
  <si>
    <t>CONNECTO ETHNO vl. E. Ban</t>
  </si>
  <si>
    <t>39148843812</t>
  </si>
  <si>
    <t>SAPONIA D.D.</t>
  </si>
  <si>
    <t>37879152548</t>
  </si>
  <si>
    <t>Osijek</t>
  </si>
  <si>
    <t>GRADSKA LJEKARNA ZAGREB</t>
  </si>
  <si>
    <t>37268254106</t>
  </si>
  <si>
    <t>LESNINA H D.O.O.</t>
  </si>
  <si>
    <t>36998794856</t>
  </si>
  <si>
    <t>INFORMATIČKA PODRŠKA d.o.o.</t>
  </si>
  <si>
    <t>36424951826</t>
  </si>
  <si>
    <t>V.B.Z. D.O.O.</t>
  </si>
  <si>
    <t>35632925066</t>
  </si>
  <si>
    <t>NASTAVNI ZAVOD ZA JAVNO ZDRAVSTVO DR. A. ŠTAMPAR</t>
  </si>
  <si>
    <t>33392005961</t>
  </si>
  <si>
    <t>ZDRAVSTVENE I VETERINARSKE USLUGE</t>
  </si>
  <si>
    <t>LINKS D.O.O.</t>
  </si>
  <si>
    <t>32614011568</t>
  </si>
  <si>
    <t>KOMUNIKACIJSKA OPREMA</t>
  </si>
  <si>
    <t>VIZUAL MEDIA d.o.o.</t>
  </si>
  <si>
    <t>31850787748</t>
  </si>
  <si>
    <t>GREBLICA Obrt za proizvodnju i ugostiteljstvo</t>
  </si>
  <si>
    <t>30592048285</t>
  </si>
  <si>
    <t>VINDIJA D.D. MESO</t>
  </si>
  <si>
    <t>30173030000</t>
  </si>
  <si>
    <t>Varaždin</t>
  </si>
  <si>
    <t>A1 d.o.o.</t>
  </si>
  <si>
    <t>29524210204</t>
  </si>
  <si>
    <t>INA - INDUSTRIJA NAFTE d.d.</t>
  </si>
  <si>
    <t>27759560625</t>
  </si>
  <si>
    <t>NAKLADA KOSINJ d.o.o.</t>
  </si>
  <si>
    <t>26853748349</t>
  </si>
  <si>
    <t>ROTO DINAMIC D.O.O.</t>
  </si>
  <si>
    <t>24723122482</t>
  </si>
  <si>
    <t>SAMOBOR</t>
  </si>
  <si>
    <t>Blitz-Cinestar d.o.o.</t>
  </si>
  <si>
    <t>24146311117</t>
  </si>
  <si>
    <t>METEOR-GRUPA LABUD D.O.O.</t>
  </si>
  <si>
    <t>23359164583</t>
  </si>
  <si>
    <t>PODRAVKA D.D.</t>
  </si>
  <si>
    <t xml:space="preserve">18928523252 </t>
  </si>
  <si>
    <t>KOPRIVNICA</t>
  </si>
  <si>
    <t>HEP TOPLINARSTVO d.o.o.</t>
  </si>
  <si>
    <t>15907062900</t>
  </si>
  <si>
    <t>LIBURNIA RIVIERA HOTELS D.D.</t>
  </si>
  <si>
    <t>15573308024</t>
  </si>
  <si>
    <t>OPATIJA 51410</t>
  </si>
  <si>
    <t>OPTI PRINT ADRIA d.o.o.</t>
  </si>
  <si>
    <t>11469787133</t>
  </si>
  <si>
    <t>ZAKUPNINE I NAJAMNINE</t>
  </si>
  <si>
    <t>AKD-ZAŠTITA D.O.O.</t>
  </si>
  <si>
    <t>09253797076</t>
  </si>
  <si>
    <t>HRVATSKI CRVENI  KRIŽ</t>
  </si>
  <si>
    <t>07292798848</t>
  </si>
  <si>
    <t>OSTALE NAKNADE TROŠKOVA ZAPOSLENIMA</t>
  </si>
  <si>
    <t>LEDO plus d.o.o.</t>
  </si>
  <si>
    <t>07179054100</t>
  </si>
  <si>
    <t>PSIHOLOGIJSKI CENTAR MR. MEHMED DAUTOVIC PROF.</t>
  </si>
  <si>
    <t>06221012273</t>
  </si>
  <si>
    <t>INTELEKTUALNE I OSOBNE USLUGE</t>
  </si>
  <si>
    <t>MEGA-POLIPLET D.O.O.</t>
  </si>
  <si>
    <t>05685472455</t>
  </si>
  <si>
    <t>TEDI POSLOVANJE D.O.O.</t>
  </si>
  <si>
    <t>05614216244</t>
  </si>
  <si>
    <t>RIGETA d.o.o.</t>
  </si>
  <si>
    <t>05050699714</t>
  </si>
  <si>
    <t>ZVIBOR D.O.O.</t>
  </si>
  <si>
    <t>03454358063</t>
  </si>
  <si>
    <t>UREDSKI MAT. I OSTALI MAT. RASHODI</t>
  </si>
  <si>
    <t>DILJEXPORT d.o.o.</t>
  </si>
  <si>
    <t>00089952586</t>
  </si>
  <si>
    <t>PLAĆE ZA REDOVNI RAD</t>
  </si>
  <si>
    <t>OSTALI RASHODI ZA ZAPOSLENE</t>
  </si>
  <si>
    <t>DOPRINOSI ZA OBVEZNO ZDRAVSTVENO OSIGURANJE</t>
  </si>
  <si>
    <t>Sveukupno:</t>
  </si>
  <si>
    <t>PLAĆA ZAPOSLENIKA 10-2024</t>
  </si>
  <si>
    <t>DODATNI OBRAČUN 10-2024</t>
  </si>
  <si>
    <t>DOPRINOSI NA PLAĆU 10-2024</t>
  </si>
  <si>
    <t>SLUŽBENA PUTOVANJA 11-2024</t>
  </si>
  <si>
    <t>PRIJEVOZ 10-2024</t>
  </si>
  <si>
    <t>PEKARSKI TRGOVAČKI OBRT "SOPOT"</t>
  </si>
  <si>
    <t>23549876606</t>
  </si>
  <si>
    <t>VUKOVARSKI LEPTIRIĆI</t>
  </si>
  <si>
    <t>Vukovar</t>
  </si>
  <si>
    <t>4004139565</t>
  </si>
  <si>
    <t>Zagreb, 3. prosinac 2024.</t>
  </si>
  <si>
    <t xml:space="preserve"> NOVI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</si>
</sst>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8"/>
  <sheetViews>
    <sheetView tabSelected="1" zoomScaleNormal="100" workbookViewId="0">
      <selection activeCell="C169" sqref="C169"/>
    </sheetView>
  </sheetViews>
  <sheetFormatPr defaultRowHeight="15" x14ac:dyDescent="0.25"/>
  <cols>
    <col min="1" max="1" width="50.42578125" customWidth="1"/>
    <col min="2" max="2" width="16.5703125" style="11" customWidth="1"/>
    <col min="3" max="3" width="28.5703125" customWidth="1"/>
    <col min="4" max="4" width="13.140625" style="15" customWidth="1"/>
    <col min="5" max="5" width="14.42578125" customWidth="1"/>
    <col min="6" max="6" width="57.42578125" customWidth="1"/>
    <col min="7" max="7" width="38.285156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83.58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83.58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25.55</v>
      </c>
      <c r="E9" s="10">
        <v>4241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25.55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66.5</v>
      </c>
      <c r="E11" s="10">
        <v>3212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66.5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1126.3900000000001</v>
      </c>
      <c r="E13" s="10">
        <v>3224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180.53</v>
      </c>
      <c r="E14" s="10">
        <v>3225</v>
      </c>
      <c r="F14" s="9" t="s">
        <v>13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1306.92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105</v>
      </c>
      <c r="E16" s="10">
        <v>3213</v>
      </c>
      <c r="F16" s="9" t="s">
        <v>29</v>
      </c>
      <c r="G16" s="27" t="s">
        <v>14</v>
      </c>
    </row>
    <row r="17" spans="1:7" ht="20.25" customHeight="1" thickBot="1" x14ac:dyDescent="0.3">
      <c r="A17" s="21" t="s">
        <v>15</v>
      </c>
      <c r="B17" s="22"/>
      <c r="C17" s="23"/>
      <c r="D17" s="24">
        <f>SUM(D16:D16)</f>
        <v>105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60</v>
      </c>
      <c r="E18" s="10">
        <v>3213</v>
      </c>
      <c r="F18" s="9" t="s">
        <v>29</v>
      </c>
      <c r="G18" s="27" t="s">
        <v>14</v>
      </c>
    </row>
    <row r="19" spans="1:7" ht="20.25" customHeight="1" thickBot="1" x14ac:dyDescent="0.3">
      <c r="A19" s="21" t="s">
        <v>15</v>
      </c>
      <c r="B19" s="22"/>
      <c r="C19" s="23"/>
      <c r="D19" s="24">
        <f>SUM(D18:D18)</f>
        <v>60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771</v>
      </c>
      <c r="E20" s="10">
        <v>3222</v>
      </c>
      <c r="F20" s="9" t="s">
        <v>35</v>
      </c>
      <c r="G20" s="27" t="s">
        <v>14</v>
      </c>
    </row>
    <row r="21" spans="1:7" ht="18.75" customHeight="1" thickBot="1" x14ac:dyDescent="0.3">
      <c r="A21" s="21" t="s">
        <v>15</v>
      </c>
      <c r="B21" s="22"/>
      <c r="C21" s="23"/>
      <c r="D21" s="24">
        <f>SUM(D20:D20)</f>
        <v>771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12</v>
      </c>
      <c r="D22" s="18">
        <v>49.83</v>
      </c>
      <c r="E22" s="10">
        <v>3222</v>
      </c>
      <c r="F22" s="9" t="s">
        <v>35</v>
      </c>
      <c r="G22" s="27" t="s">
        <v>14</v>
      </c>
    </row>
    <row r="23" spans="1:7" ht="15.75" customHeight="1" thickBot="1" x14ac:dyDescent="0.3">
      <c r="A23" s="21" t="s">
        <v>15</v>
      </c>
      <c r="B23" s="22"/>
      <c r="C23" s="23"/>
      <c r="D23" s="24">
        <f>SUM(D22:D22)</f>
        <v>49.83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32</v>
      </c>
      <c r="D24" s="18">
        <v>180.87</v>
      </c>
      <c r="E24" s="10">
        <v>3431</v>
      </c>
      <c r="F24" s="9" t="s">
        <v>40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180.87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32</v>
      </c>
      <c r="D26" s="18">
        <v>12262.5</v>
      </c>
      <c r="E26" s="10">
        <v>3232</v>
      </c>
      <c r="F26" s="9" t="s">
        <v>43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12262.5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398.25</v>
      </c>
      <c r="E28" s="10">
        <v>3234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398.25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84</v>
      </c>
      <c r="E30" s="10">
        <v>4241</v>
      </c>
      <c r="F30" s="9" t="s">
        <v>18</v>
      </c>
      <c r="G30" s="27" t="s">
        <v>14</v>
      </c>
    </row>
    <row r="31" spans="1:7" ht="16.5" customHeight="1" thickBot="1" x14ac:dyDescent="0.3">
      <c r="A31" s="21" t="s">
        <v>15</v>
      </c>
      <c r="B31" s="22"/>
      <c r="C31" s="23"/>
      <c r="D31" s="24">
        <f>SUM(D30:D30)</f>
        <v>84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12</v>
      </c>
      <c r="D32" s="18">
        <v>11.55</v>
      </c>
      <c r="E32" s="10">
        <v>3231</v>
      </c>
      <c r="F32" s="9" t="s">
        <v>53</v>
      </c>
      <c r="G32" s="27" t="s">
        <v>14</v>
      </c>
    </row>
    <row r="33" spans="1:7" x14ac:dyDescent="0.25">
      <c r="A33" s="9"/>
      <c r="B33" s="14"/>
      <c r="C33" s="10"/>
      <c r="D33" s="18">
        <v>17.8</v>
      </c>
      <c r="E33" s="10">
        <v>3231</v>
      </c>
      <c r="F33" s="9" t="s">
        <v>53</v>
      </c>
      <c r="G33" s="28" t="s">
        <v>14</v>
      </c>
    </row>
    <row r="34" spans="1:7" ht="19.5" customHeight="1" thickBot="1" x14ac:dyDescent="0.3">
      <c r="A34" s="21" t="s">
        <v>15</v>
      </c>
      <c r="B34" s="22"/>
      <c r="C34" s="23"/>
      <c r="D34" s="24">
        <f>SUM(D32:D33)</f>
        <v>29.35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8.43</v>
      </c>
      <c r="E35" s="10">
        <v>3231</v>
      </c>
      <c r="F35" s="9" t="s">
        <v>53</v>
      </c>
      <c r="G35" s="27" t="s">
        <v>14</v>
      </c>
    </row>
    <row r="36" spans="1:7" ht="17.25" customHeight="1" thickBot="1" x14ac:dyDescent="0.3">
      <c r="A36" s="21" t="s">
        <v>15</v>
      </c>
      <c r="B36" s="22"/>
      <c r="C36" s="23"/>
      <c r="D36" s="24">
        <f>SUM(D35:D35)</f>
        <v>8.43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32</v>
      </c>
      <c r="D37" s="18">
        <v>136.31</v>
      </c>
      <c r="E37" s="10">
        <v>3431</v>
      </c>
      <c r="F37" s="9" t="s">
        <v>40</v>
      </c>
      <c r="G37" s="27" t="s">
        <v>14</v>
      </c>
    </row>
    <row r="38" spans="1:7" ht="18" customHeight="1" thickBot="1" x14ac:dyDescent="0.3">
      <c r="A38" s="21" t="s">
        <v>15</v>
      </c>
      <c r="B38" s="22"/>
      <c r="C38" s="23"/>
      <c r="D38" s="24">
        <f>SUM(D37:D37)</f>
        <v>136.31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32</v>
      </c>
      <c r="D39" s="18">
        <v>1835.72</v>
      </c>
      <c r="E39" s="10">
        <v>3234</v>
      </c>
      <c r="F39" s="9" t="s">
        <v>47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1835.72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12</v>
      </c>
      <c r="D41" s="18">
        <v>179</v>
      </c>
      <c r="E41" s="10">
        <v>3225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179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32</v>
      </c>
      <c r="D43" s="18">
        <v>2820.86</v>
      </c>
      <c r="E43" s="10">
        <v>3234</v>
      </c>
      <c r="F43" s="9" t="s">
        <v>47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2820.86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12</v>
      </c>
      <c r="D45" s="18">
        <v>190.3</v>
      </c>
      <c r="E45" s="10">
        <v>3222</v>
      </c>
      <c r="F45" s="9" t="s">
        <v>35</v>
      </c>
      <c r="G45" s="27" t="s">
        <v>14</v>
      </c>
    </row>
    <row r="46" spans="1:7" ht="18.75" customHeight="1" thickBot="1" x14ac:dyDescent="0.3">
      <c r="A46" s="21" t="s">
        <v>15</v>
      </c>
      <c r="B46" s="22"/>
      <c r="C46" s="23"/>
      <c r="D46" s="24">
        <f>SUM(D45:D45)</f>
        <v>190.3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32</v>
      </c>
      <c r="D47" s="18">
        <v>146</v>
      </c>
      <c r="E47" s="10">
        <v>3239</v>
      </c>
      <c r="F47" s="9" t="s">
        <v>69</v>
      </c>
      <c r="G47" s="27" t="s">
        <v>14</v>
      </c>
    </row>
    <row r="48" spans="1:7" ht="18" customHeight="1" thickBot="1" x14ac:dyDescent="0.3">
      <c r="A48" s="21" t="s">
        <v>15</v>
      </c>
      <c r="B48" s="22"/>
      <c r="C48" s="23"/>
      <c r="D48" s="24">
        <f>SUM(D47:D47)</f>
        <v>146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32</v>
      </c>
      <c r="D49" s="18">
        <v>500.37</v>
      </c>
      <c r="E49" s="10">
        <v>3212</v>
      </c>
      <c r="F49" s="9" t="s">
        <v>22</v>
      </c>
      <c r="G49" s="27" t="s">
        <v>14</v>
      </c>
    </row>
    <row r="50" spans="1:7" ht="18" customHeight="1" thickBot="1" x14ac:dyDescent="0.3">
      <c r="A50" s="21" t="s">
        <v>15</v>
      </c>
      <c r="B50" s="22"/>
      <c r="C50" s="23"/>
      <c r="D50" s="24">
        <f>SUM(D49:D49)</f>
        <v>500.37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12</v>
      </c>
      <c r="D51" s="18">
        <v>22.66</v>
      </c>
      <c r="E51" s="10">
        <v>3295</v>
      </c>
      <c r="F51" s="9" t="s">
        <v>74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22.66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77</v>
      </c>
      <c r="D53" s="18">
        <v>4880.41</v>
      </c>
      <c r="E53" s="10">
        <v>3222</v>
      </c>
      <c r="F53" s="9" t="s">
        <v>35</v>
      </c>
      <c r="G53" s="27" t="s">
        <v>14</v>
      </c>
    </row>
    <row r="54" spans="1:7" ht="18.75" customHeight="1" thickBot="1" x14ac:dyDescent="0.3">
      <c r="A54" s="21" t="s">
        <v>15</v>
      </c>
      <c r="B54" s="22"/>
      <c r="C54" s="23"/>
      <c r="D54" s="24">
        <f>SUM(D53:D53)</f>
        <v>4880.41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12</v>
      </c>
      <c r="D55" s="18">
        <v>45.4</v>
      </c>
      <c r="E55" s="10">
        <v>4241</v>
      </c>
      <c r="F55" s="9" t="s">
        <v>18</v>
      </c>
      <c r="G55" s="27" t="s">
        <v>14</v>
      </c>
    </row>
    <row r="56" spans="1:7" ht="18.75" customHeight="1" thickBot="1" x14ac:dyDescent="0.3">
      <c r="A56" s="21" t="s">
        <v>15</v>
      </c>
      <c r="B56" s="22"/>
      <c r="C56" s="23"/>
      <c r="D56" s="24">
        <f>SUM(D55:D55)</f>
        <v>45.4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32</v>
      </c>
      <c r="D57" s="18">
        <v>2554.16</v>
      </c>
      <c r="E57" s="10">
        <v>3227</v>
      </c>
      <c r="F57" s="9" t="s">
        <v>82</v>
      </c>
      <c r="G57" s="27" t="s">
        <v>14</v>
      </c>
    </row>
    <row r="58" spans="1:7" ht="16.5" customHeight="1" thickBot="1" x14ac:dyDescent="0.3">
      <c r="A58" s="21" t="s">
        <v>15</v>
      </c>
      <c r="B58" s="22"/>
      <c r="C58" s="23"/>
      <c r="D58" s="24">
        <f>SUM(D57:D57)</f>
        <v>2554.16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77</v>
      </c>
      <c r="D59" s="18">
        <v>5488.44</v>
      </c>
      <c r="E59" s="10">
        <v>3222</v>
      </c>
      <c r="F59" s="9" t="s">
        <v>35</v>
      </c>
      <c r="G59" s="27" t="s">
        <v>14</v>
      </c>
    </row>
    <row r="60" spans="1:7" ht="19.5" customHeight="1" thickBot="1" x14ac:dyDescent="0.3">
      <c r="A60" s="21" t="s">
        <v>15</v>
      </c>
      <c r="B60" s="22"/>
      <c r="C60" s="23"/>
      <c r="D60" s="24">
        <f>SUM(D59:D59)</f>
        <v>5488.44</v>
      </c>
      <c r="E60" s="23"/>
      <c r="F60" s="25"/>
      <c r="G60" s="26"/>
    </row>
    <row r="61" spans="1:7" x14ac:dyDescent="0.25">
      <c r="A61" s="9" t="s">
        <v>85</v>
      </c>
      <c r="B61" s="14" t="s">
        <v>86</v>
      </c>
      <c r="C61" s="10" t="s">
        <v>56</v>
      </c>
      <c r="D61" s="18">
        <v>47.78</v>
      </c>
      <c r="E61" s="10">
        <v>3222</v>
      </c>
      <c r="F61" s="9" t="s">
        <v>35</v>
      </c>
      <c r="G61" s="27" t="s">
        <v>14</v>
      </c>
    </row>
    <row r="62" spans="1:7" ht="18.75" customHeight="1" thickBot="1" x14ac:dyDescent="0.3">
      <c r="A62" s="21" t="s">
        <v>15</v>
      </c>
      <c r="B62" s="22"/>
      <c r="C62" s="23"/>
      <c r="D62" s="24">
        <f>SUM(D61:D61)</f>
        <v>47.78</v>
      </c>
      <c r="E62" s="23"/>
      <c r="F62" s="25"/>
      <c r="G62" s="26"/>
    </row>
    <row r="63" spans="1:7" x14ac:dyDescent="0.25">
      <c r="A63" s="9" t="s">
        <v>87</v>
      </c>
      <c r="B63" s="14" t="s">
        <v>88</v>
      </c>
      <c r="C63" s="10" t="s">
        <v>89</v>
      </c>
      <c r="D63" s="18">
        <v>59.03</v>
      </c>
      <c r="E63" s="10">
        <v>3232</v>
      </c>
      <c r="F63" s="9" t="s">
        <v>43</v>
      </c>
      <c r="G63" s="27" t="s">
        <v>14</v>
      </c>
    </row>
    <row r="64" spans="1:7" ht="18.75" customHeight="1" thickBot="1" x14ac:dyDescent="0.3">
      <c r="A64" s="21" t="s">
        <v>15</v>
      </c>
      <c r="B64" s="22"/>
      <c r="C64" s="23"/>
      <c r="D64" s="24">
        <f>SUM(D63:D63)</f>
        <v>59.03</v>
      </c>
      <c r="E64" s="23"/>
      <c r="F64" s="25"/>
      <c r="G64" s="26"/>
    </row>
    <row r="65" spans="1:7" x14ac:dyDescent="0.25">
      <c r="A65" s="9" t="s">
        <v>90</v>
      </c>
      <c r="B65" s="14" t="s">
        <v>91</v>
      </c>
      <c r="C65" s="10" t="s">
        <v>92</v>
      </c>
      <c r="D65" s="18">
        <v>200.21</v>
      </c>
      <c r="E65" s="10">
        <v>3222</v>
      </c>
      <c r="F65" s="9" t="s">
        <v>35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200.21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32</v>
      </c>
      <c r="D67" s="18">
        <v>143.31</v>
      </c>
      <c r="E67" s="10">
        <v>3223</v>
      </c>
      <c r="F67" s="9" t="s">
        <v>95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143.31</v>
      </c>
      <c r="E68" s="23"/>
      <c r="F68" s="25"/>
      <c r="G68" s="26"/>
    </row>
    <row r="69" spans="1:7" x14ac:dyDescent="0.25">
      <c r="A69" s="9" t="s">
        <v>96</v>
      </c>
      <c r="B69" s="14" t="s">
        <v>97</v>
      </c>
      <c r="C69" s="10" t="s">
        <v>46</v>
      </c>
      <c r="D69" s="18">
        <v>185.4</v>
      </c>
      <c r="E69" s="10">
        <v>3224</v>
      </c>
      <c r="F69" s="9" t="s">
        <v>26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185.4</v>
      </c>
      <c r="E70" s="23"/>
      <c r="F70" s="25"/>
      <c r="G70" s="26"/>
    </row>
    <row r="71" spans="1:7" x14ac:dyDescent="0.25">
      <c r="A71" s="9" t="s">
        <v>98</v>
      </c>
      <c r="B71" s="14" t="s">
        <v>99</v>
      </c>
      <c r="C71" s="10" t="s">
        <v>100</v>
      </c>
      <c r="D71" s="18">
        <v>137.5</v>
      </c>
      <c r="E71" s="10">
        <v>3238</v>
      </c>
      <c r="F71" s="9" t="s">
        <v>101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137.5</v>
      </c>
      <c r="E72" s="23"/>
      <c r="F72" s="25"/>
      <c r="G72" s="26"/>
    </row>
    <row r="73" spans="1:7" x14ac:dyDescent="0.25">
      <c r="A73" s="9" t="s">
        <v>102</v>
      </c>
      <c r="B73" s="14" t="s">
        <v>103</v>
      </c>
      <c r="C73" s="10" t="s">
        <v>32</v>
      </c>
      <c r="D73" s="18">
        <v>217.14</v>
      </c>
      <c r="E73" s="10">
        <v>3224</v>
      </c>
      <c r="F73" s="9" t="s">
        <v>26</v>
      </c>
      <c r="G73" s="27" t="s">
        <v>14</v>
      </c>
    </row>
    <row r="74" spans="1:7" x14ac:dyDescent="0.25">
      <c r="A74" s="9"/>
      <c r="B74" s="14"/>
      <c r="C74" s="10"/>
      <c r="D74" s="18">
        <v>530.71</v>
      </c>
      <c r="E74" s="10">
        <v>3225</v>
      </c>
      <c r="F74" s="9" t="s">
        <v>13</v>
      </c>
      <c r="G74" s="28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SUM(D73:D74)</f>
        <v>747.85</v>
      </c>
      <c r="E75" s="23"/>
      <c r="F75" s="25"/>
      <c r="G75" s="26"/>
    </row>
    <row r="76" spans="1:7" x14ac:dyDescent="0.25">
      <c r="A76" s="9" t="s">
        <v>104</v>
      </c>
      <c r="B76" s="14" t="s">
        <v>105</v>
      </c>
      <c r="C76" s="10" t="s">
        <v>106</v>
      </c>
      <c r="D76" s="18">
        <v>7304.75</v>
      </c>
      <c r="E76" s="10">
        <v>4221</v>
      </c>
      <c r="F76" s="9" t="s">
        <v>107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7304.75</v>
      </c>
      <c r="E77" s="23"/>
      <c r="F77" s="25"/>
      <c r="G77" s="26"/>
    </row>
    <row r="78" spans="1:7" x14ac:dyDescent="0.25">
      <c r="A78" s="9" t="s">
        <v>108</v>
      </c>
      <c r="B78" s="14" t="s">
        <v>109</v>
      </c>
      <c r="C78" s="10" t="s">
        <v>12</v>
      </c>
      <c r="D78" s="18">
        <v>10.199999999999999</v>
      </c>
      <c r="E78" s="10">
        <v>3239</v>
      </c>
      <c r="F78" s="9" t="s">
        <v>69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10.199999999999999</v>
      </c>
      <c r="E79" s="23"/>
      <c r="F79" s="25"/>
      <c r="G79" s="26"/>
    </row>
    <row r="80" spans="1:7" x14ac:dyDescent="0.25">
      <c r="A80" s="9" t="s">
        <v>110</v>
      </c>
      <c r="B80" s="14" t="s">
        <v>111</v>
      </c>
      <c r="C80" s="10" t="s">
        <v>32</v>
      </c>
      <c r="D80" s="18">
        <v>53.1</v>
      </c>
      <c r="E80" s="10">
        <v>3295</v>
      </c>
      <c r="F80" s="9" t="s">
        <v>74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53.1</v>
      </c>
      <c r="E81" s="23"/>
      <c r="F81" s="25"/>
      <c r="G81" s="26"/>
    </row>
    <row r="82" spans="1:7" x14ac:dyDescent="0.25">
      <c r="A82" s="9" t="s">
        <v>112</v>
      </c>
      <c r="B82" s="14" t="s">
        <v>113</v>
      </c>
      <c r="C82" s="10" t="s">
        <v>32</v>
      </c>
      <c r="D82" s="18">
        <v>76.16</v>
      </c>
      <c r="E82" s="10">
        <v>3299</v>
      </c>
      <c r="F82" s="9" t="s">
        <v>114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76.16</v>
      </c>
      <c r="E83" s="23"/>
      <c r="F83" s="25"/>
      <c r="G83" s="26"/>
    </row>
    <row r="84" spans="1:7" x14ac:dyDescent="0.25">
      <c r="A84" s="9" t="s">
        <v>115</v>
      </c>
      <c r="B84" s="14" t="s">
        <v>116</v>
      </c>
      <c r="C84" s="10" t="s">
        <v>32</v>
      </c>
      <c r="D84" s="18">
        <v>231</v>
      </c>
      <c r="E84" s="10">
        <v>3224</v>
      </c>
      <c r="F84" s="9" t="s">
        <v>26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231</v>
      </c>
      <c r="E85" s="23"/>
      <c r="F85" s="25"/>
      <c r="G85" s="26"/>
    </row>
    <row r="86" spans="1:7" x14ac:dyDescent="0.25">
      <c r="A86" s="9" t="s">
        <v>117</v>
      </c>
      <c r="B86" s="14" t="s">
        <v>118</v>
      </c>
      <c r="C86" s="10" t="s">
        <v>32</v>
      </c>
      <c r="D86" s="18">
        <v>5324.33</v>
      </c>
      <c r="E86" s="10">
        <v>3223</v>
      </c>
      <c r="F86" s="9" t="s">
        <v>95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5324.33</v>
      </c>
      <c r="E87" s="23"/>
      <c r="F87" s="25"/>
      <c r="G87" s="26"/>
    </row>
    <row r="88" spans="1:7" x14ac:dyDescent="0.25">
      <c r="A88" s="9" t="s">
        <v>119</v>
      </c>
      <c r="B88" s="14" t="s">
        <v>120</v>
      </c>
      <c r="C88" s="10" t="s">
        <v>12</v>
      </c>
      <c r="D88" s="18">
        <v>83.8</v>
      </c>
      <c r="E88" s="10">
        <v>3222</v>
      </c>
      <c r="F88" s="9" t="s">
        <v>35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83.8</v>
      </c>
      <c r="E89" s="23"/>
      <c r="F89" s="25"/>
      <c r="G89" s="26"/>
    </row>
    <row r="90" spans="1:7" x14ac:dyDescent="0.25">
      <c r="A90" s="9" t="s">
        <v>121</v>
      </c>
      <c r="B90" s="14" t="s">
        <v>122</v>
      </c>
      <c r="C90" s="10" t="s">
        <v>123</v>
      </c>
      <c r="D90" s="18">
        <v>1436.25</v>
      </c>
      <c r="E90" s="10">
        <v>3299</v>
      </c>
      <c r="F90" s="9" t="s">
        <v>114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1436.25</v>
      </c>
      <c r="E91" s="23"/>
      <c r="F91" s="25"/>
      <c r="G91" s="26"/>
    </row>
    <row r="92" spans="1:7" x14ac:dyDescent="0.25">
      <c r="A92" s="9" t="s">
        <v>124</v>
      </c>
      <c r="B92" s="14" t="s">
        <v>125</v>
      </c>
      <c r="C92" s="10" t="s">
        <v>32</v>
      </c>
      <c r="D92" s="18">
        <v>1706.19</v>
      </c>
      <c r="E92" s="10">
        <v>3295</v>
      </c>
      <c r="F92" s="9" t="s">
        <v>74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1706.19</v>
      </c>
      <c r="E93" s="23"/>
      <c r="F93" s="25"/>
      <c r="G93" s="26"/>
    </row>
    <row r="94" spans="1:7" x14ac:dyDescent="0.25">
      <c r="A94" s="9" t="s">
        <v>126</v>
      </c>
      <c r="B94" s="14" t="s">
        <v>127</v>
      </c>
      <c r="C94" s="10" t="s">
        <v>12</v>
      </c>
      <c r="D94" s="18">
        <v>8.1999999999999993</v>
      </c>
      <c r="E94" s="10">
        <v>3211</v>
      </c>
      <c r="F94" s="9" t="s">
        <v>128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8.1999999999999993</v>
      </c>
      <c r="E95" s="23"/>
      <c r="F95" s="25"/>
      <c r="G95" s="26"/>
    </row>
    <row r="96" spans="1:7" x14ac:dyDescent="0.25">
      <c r="A96" s="9" t="s">
        <v>129</v>
      </c>
      <c r="B96" s="14" t="s">
        <v>130</v>
      </c>
      <c r="C96" s="10" t="s">
        <v>131</v>
      </c>
      <c r="D96" s="18">
        <v>680.4</v>
      </c>
      <c r="E96" s="10">
        <v>3222</v>
      </c>
      <c r="F96" s="9" t="s">
        <v>35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680.4</v>
      </c>
      <c r="E97" s="23"/>
      <c r="F97" s="25"/>
      <c r="G97" s="26"/>
    </row>
    <row r="98" spans="1:7" x14ac:dyDescent="0.25">
      <c r="A98" s="9" t="s">
        <v>132</v>
      </c>
      <c r="B98" s="14" t="s">
        <v>133</v>
      </c>
      <c r="C98" s="10" t="s">
        <v>12</v>
      </c>
      <c r="D98" s="18">
        <v>58.95</v>
      </c>
      <c r="E98" s="10">
        <v>4241</v>
      </c>
      <c r="F98" s="9" t="s">
        <v>18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58.95</v>
      </c>
      <c r="E99" s="23"/>
      <c r="F99" s="25"/>
      <c r="G99" s="26"/>
    </row>
    <row r="100" spans="1:7" x14ac:dyDescent="0.25">
      <c r="A100" s="9" t="s">
        <v>134</v>
      </c>
      <c r="B100" s="14" t="s">
        <v>135</v>
      </c>
      <c r="C100" s="10" t="s">
        <v>136</v>
      </c>
      <c r="D100" s="18">
        <v>3749.89</v>
      </c>
      <c r="E100" s="10">
        <v>3222</v>
      </c>
      <c r="F100" s="9" t="s">
        <v>35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3749.89</v>
      </c>
      <c r="E101" s="23"/>
      <c r="F101" s="25"/>
      <c r="G101" s="26"/>
    </row>
    <row r="102" spans="1:7" x14ac:dyDescent="0.25">
      <c r="A102" s="9" t="s">
        <v>137</v>
      </c>
      <c r="B102" s="14" t="s">
        <v>138</v>
      </c>
      <c r="C102" s="10" t="s">
        <v>12</v>
      </c>
      <c r="D102" s="18">
        <v>143.34</v>
      </c>
      <c r="E102" s="10">
        <v>3238</v>
      </c>
      <c r="F102" s="9" t="s">
        <v>101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143.34</v>
      </c>
      <c r="E103" s="23"/>
      <c r="F103" s="25"/>
      <c r="G103" s="26"/>
    </row>
    <row r="104" spans="1:7" x14ac:dyDescent="0.25">
      <c r="A104" s="9" t="s">
        <v>139</v>
      </c>
      <c r="B104" s="14" t="s">
        <v>140</v>
      </c>
      <c r="C104" s="10" t="s">
        <v>141</v>
      </c>
      <c r="D104" s="18">
        <v>3286.19</v>
      </c>
      <c r="E104" s="10">
        <v>3222</v>
      </c>
      <c r="F104" s="9" t="s">
        <v>35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3286.19</v>
      </c>
      <c r="E105" s="23"/>
      <c r="F105" s="25"/>
      <c r="G105" s="26"/>
    </row>
    <row r="106" spans="1:7" x14ac:dyDescent="0.25">
      <c r="A106" s="9" t="s">
        <v>142</v>
      </c>
      <c r="B106" s="14" t="s">
        <v>143</v>
      </c>
      <c r="C106" s="10" t="s">
        <v>32</v>
      </c>
      <c r="D106" s="18">
        <v>472.5</v>
      </c>
      <c r="E106" s="10">
        <v>3239</v>
      </c>
      <c r="F106" s="9" t="s">
        <v>69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472.5</v>
      </c>
      <c r="E107" s="23"/>
      <c r="F107" s="25"/>
      <c r="G107" s="26"/>
    </row>
    <row r="108" spans="1:7" x14ac:dyDescent="0.25">
      <c r="A108" s="9" t="s">
        <v>144</v>
      </c>
      <c r="B108" s="14" t="s">
        <v>145</v>
      </c>
      <c r="C108" s="10" t="s">
        <v>146</v>
      </c>
      <c r="D108" s="18">
        <v>653.25</v>
      </c>
      <c r="E108" s="10">
        <v>3222</v>
      </c>
      <c r="F108" s="9" t="s">
        <v>35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653.25</v>
      </c>
      <c r="E109" s="23"/>
      <c r="F109" s="25"/>
      <c r="G109" s="26"/>
    </row>
    <row r="110" spans="1:7" x14ac:dyDescent="0.25">
      <c r="A110" s="9" t="s">
        <v>147</v>
      </c>
      <c r="B110" s="14" t="s">
        <v>148</v>
      </c>
      <c r="C110" s="10" t="s">
        <v>32</v>
      </c>
      <c r="D110" s="18">
        <v>545.57000000000005</v>
      </c>
      <c r="E110" s="10">
        <v>3222</v>
      </c>
      <c r="F110" s="9" t="s">
        <v>35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545.57000000000005</v>
      </c>
      <c r="E111" s="23"/>
      <c r="F111" s="25"/>
      <c r="G111" s="26"/>
    </row>
    <row r="112" spans="1:7" x14ac:dyDescent="0.25">
      <c r="A112" s="9" t="s">
        <v>149</v>
      </c>
      <c r="B112" s="14" t="s">
        <v>150</v>
      </c>
      <c r="C112" s="10" t="s">
        <v>151</v>
      </c>
      <c r="D112" s="18">
        <v>969</v>
      </c>
      <c r="E112" s="10">
        <v>3224</v>
      </c>
      <c r="F112" s="9" t="s">
        <v>26</v>
      </c>
      <c r="G112" s="27" t="s">
        <v>14</v>
      </c>
    </row>
    <row r="113" spans="1:7" x14ac:dyDescent="0.25">
      <c r="A113" s="9"/>
      <c r="B113" s="14"/>
      <c r="C113" s="10"/>
      <c r="D113" s="18">
        <v>700</v>
      </c>
      <c r="E113" s="10">
        <v>3232</v>
      </c>
      <c r="F113" s="9" t="s">
        <v>43</v>
      </c>
      <c r="G113" s="28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SUM(D112:D113)</f>
        <v>1669</v>
      </c>
      <c r="E114" s="23"/>
      <c r="F114" s="25"/>
      <c r="G114" s="26"/>
    </row>
    <row r="115" spans="1:7" x14ac:dyDescent="0.25">
      <c r="A115" s="9" t="s">
        <v>152</v>
      </c>
      <c r="B115" s="14" t="s">
        <v>153</v>
      </c>
      <c r="C115" s="10" t="s">
        <v>12</v>
      </c>
      <c r="D115" s="18">
        <v>1232.5</v>
      </c>
      <c r="E115" s="10">
        <v>3239</v>
      </c>
      <c r="F115" s="9" t="s">
        <v>69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1232.5</v>
      </c>
      <c r="E116" s="23"/>
      <c r="F116" s="25"/>
      <c r="G116" s="26"/>
    </row>
    <row r="117" spans="1:7" x14ac:dyDescent="0.25">
      <c r="A117" s="9" t="s">
        <v>154</v>
      </c>
      <c r="B117" s="14" t="s">
        <v>155</v>
      </c>
      <c r="C117" s="10" t="s">
        <v>156</v>
      </c>
      <c r="D117" s="18">
        <v>3793.95</v>
      </c>
      <c r="E117" s="10">
        <v>3222</v>
      </c>
      <c r="F117" s="9" t="s">
        <v>35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3793.95</v>
      </c>
      <c r="E118" s="23"/>
      <c r="F118" s="25"/>
      <c r="G118" s="26"/>
    </row>
    <row r="119" spans="1:7" x14ac:dyDescent="0.25">
      <c r="A119" s="9" t="s">
        <v>157</v>
      </c>
      <c r="B119" s="14" t="s">
        <v>158</v>
      </c>
      <c r="C119" s="10" t="s">
        <v>159</v>
      </c>
      <c r="D119" s="18">
        <v>25</v>
      </c>
      <c r="E119" s="10">
        <v>3231</v>
      </c>
      <c r="F119" s="9" t="s">
        <v>53</v>
      </c>
      <c r="G119" s="27" t="s">
        <v>14</v>
      </c>
    </row>
    <row r="120" spans="1:7" x14ac:dyDescent="0.25">
      <c r="A120" s="9"/>
      <c r="B120" s="14"/>
      <c r="C120" s="10"/>
      <c r="D120" s="18">
        <v>260</v>
      </c>
      <c r="E120" s="10">
        <v>3299</v>
      </c>
      <c r="F120" s="9" t="s">
        <v>114</v>
      </c>
      <c r="G120" s="28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SUM(D119:D120)</f>
        <v>285</v>
      </c>
      <c r="E121" s="23"/>
      <c r="F121" s="25"/>
      <c r="G121" s="26"/>
    </row>
    <row r="122" spans="1:7" x14ac:dyDescent="0.25">
      <c r="A122" s="9" t="s">
        <v>160</v>
      </c>
      <c r="B122" s="14" t="s">
        <v>161</v>
      </c>
      <c r="C122" s="10" t="s">
        <v>162</v>
      </c>
      <c r="D122" s="18">
        <v>13.8</v>
      </c>
      <c r="E122" s="10">
        <v>3224</v>
      </c>
      <c r="F122" s="9" t="s">
        <v>26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13.8</v>
      </c>
      <c r="E123" s="23"/>
      <c r="F123" s="25"/>
      <c r="G123" s="26"/>
    </row>
    <row r="124" spans="1:7" x14ac:dyDescent="0.25">
      <c r="A124" s="9" t="s">
        <v>163</v>
      </c>
      <c r="B124" s="14" t="s">
        <v>164</v>
      </c>
      <c r="C124" s="10" t="s">
        <v>12</v>
      </c>
      <c r="D124" s="18">
        <v>33.36</v>
      </c>
      <c r="E124" s="10">
        <v>4241</v>
      </c>
      <c r="F124" s="9" t="s">
        <v>18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33.36</v>
      </c>
      <c r="E125" s="23"/>
      <c r="F125" s="25"/>
      <c r="G125" s="26"/>
    </row>
    <row r="126" spans="1:7" x14ac:dyDescent="0.25">
      <c r="A126" s="9" t="s">
        <v>165</v>
      </c>
      <c r="B126" s="14" t="s">
        <v>166</v>
      </c>
      <c r="C126" s="10" t="s">
        <v>12</v>
      </c>
      <c r="D126" s="18">
        <v>126</v>
      </c>
      <c r="E126" s="10">
        <v>3299</v>
      </c>
      <c r="F126" s="9" t="s">
        <v>114</v>
      </c>
      <c r="G126" s="27" t="s">
        <v>14</v>
      </c>
    </row>
    <row r="127" spans="1:7" ht="21.75" customHeight="1" thickBot="1" x14ac:dyDescent="0.3">
      <c r="A127" s="21" t="s">
        <v>15</v>
      </c>
      <c r="B127" s="22"/>
      <c r="C127" s="23"/>
      <c r="D127" s="24">
        <f>SUM(D126:D126)</f>
        <v>126</v>
      </c>
      <c r="E127" s="23"/>
      <c r="F127" s="25"/>
      <c r="G127" s="26"/>
    </row>
    <row r="128" spans="1:7" x14ac:dyDescent="0.25">
      <c r="A128" s="9" t="s">
        <v>167</v>
      </c>
      <c r="B128" s="14" t="s">
        <v>168</v>
      </c>
      <c r="C128" s="10" t="s">
        <v>169</v>
      </c>
      <c r="D128" s="18">
        <v>139.5</v>
      </c>
      <c r="E128" s="10">
        <v>3222</v>
      </c>
      <c r="F128" s="9" t="s">
        <v>35</v>
      </c>
      <c r="G128" s="27" t="s">
        <v>14</v>
      </c>
    </row>
    <row r="129" spans="1:7" ht="24" customHeight="1" thickBot="1" x14ac:dyDescent="0.3">
      <c r="A129" s="21" t="s">
        <v>15</v>
      </c>
      <c r="B129" s="22"/>
      <c r="C129" s="23"/>
      <c r="D129" s="24">
        <f>SUM(D128:D128)</f>
        <v>139.5</v>
      </c>
      <c r="E129" s="23"/>
      <c r="F129" s="25"/>
      <c r="G129" s="26"/>
    </row>
    <row r="130" spans="1:7" x14ac:dyDescent="0.25">
      <c r="A130" s="9" t="s">
        <v>170</v>
      </c>
      <c r="B130" s="14" t="s">
        <v>171</v>
      </c>
      <c r="C130" s="10" t="s">
        <v>32</v>
      </c>
      <c r="D130" s="18">
        <v>91.01</v>
      </c>
      <c r="E130" s="10">
        <v>3222</v>
      </c>
      <c r="F130" s="9" t="s">
        <v>35</v>
      </c>
      <c r="G130" s="27" t="s">
        <v>14</v>
      </c>
    </row>
    <row r="131" spans="1:7" ht="20.25" customHeight="1" thickBot="1" x14ac:dyDescent="0.3">
      <c r="A131" s="21" t="s">
        <v>15</v>
      </c>
      <c r="B131" s="22"/>
      <c r="C131" s="23"/>
      <c r="D131" s="24">
        <f>SUM(D130:D130)</f>
        <v>91.01</v>
      </c>
      <c r="E131" s="23"/>
      <c r="F131" s="25"/>
      <c r="G131" s="26"/>
    </row>
    <row r="132" spans="1:7" x14ac:dyDescent="0.25">
      <c r="A132" s="9" t="s">
        <v>172</v>
      </c>
      <c r="B132" s="14" t="s">
        <v>173</v>
      </c>
      <c r="C132" s="10" t="s">
        <v>12</v>
      </c>
      <c r="D132" s="18">
        <v>1998</v>
      </c>
      <c r="E132" s="10">
        <v>4221</v>
      </c>
      <c r="F132" s="9" t="s">
        <v>107</v>
      </c>
      <c r="G132" s="27" t="s">
        <v>14</v>
      </c>
    </row>
    <row r="133" spans="1:7" ht="19.5" customHeight="1" thickBot="1" x14ac:dyDescent="0.3">
      <c r="A133" s="21" t="s">
        <v>15</v>
      </c>
      <c r="B133" s="22"/>
      <c r="C133" s="23"/>
      <c r="D133" s="24">
        <f>SUM(D132:D132)</f>
        <v>1998</v>
      </c>
      <c r="E133" s="23"/>
      <c r="F133" s="25"/>
      <c r="G133" s="26"/>
    </row>
    <row r="134" spans="1:7" x14ac:dyDescent="0.25">
      <c r="A134" s="9" t="s">
        <v>174</v>
      </c>
      <c r="B134" s="14" t="s">
        <v>175</v>
      </c>
      <c r="C134" s="10" t="s">
        <v>32</v>
      </c>
      <c r="D134" s="18">
        <v>53.55</v>
      </c>
      <c r="E134" s="10">
        <v>3225</v>
      </c>
      <c r="F134" s="9" t="s">
        <v>13</v>
      </c>
      <c r="G134" s="27" t="s">
        <v>14</v>
      </c>
    </row>
    <row r="135" spans="1:7" x14ac:dyDescent="0.25">
      <c r="A135" s="9"/>
      <c r="B135" s="14"/>
      <c r="C135" s="10"/>
      <c r="D135" s="18">
        <v>472.83</v>
      </c>
      <c r="E135" s="10">
        <v>3238</v>
      </c>
      <c r="F135" s="9" t="s">
        <v>101</v>
      </c>
      <c r="G135" s="28" t="s">
        <v>14</v>
      </c>
    </row>
    <row r="136" spans="1:7" ht="27" customHeight="1" thickBot="1" x14ac:dyDescent="0.3">
      <c r="A136" s="21" t="s">
        <v>15</v>
      </c>
      <c r="B136" s="22"/>
      <c r="C136" s="23"/>
      <c r="D136" s="24">
        <f>SUM(D134:D135)</f>
        <v>526.38</v>
      </c>
      <c r="E136" s="23"/>
      <c r="F136" s="25"/>
      <c r="G136" s="26"/>
    </row>
    <row r="137" spans="1:7" x14ac:dyDescent="0.25">
      <c r="A137" s="9" t="s">
        <v>176</v>
      </c>
      <c r="B137" s="14" t="s">
        <v>177</v>
      </c>
      <c r="C137" s="10" t="s">
        <v>12</v>
      </c>
      <c r="D137" s="18">
        <v>104.4</v>
      </c>
      <c r="E137" s="10">
        <v>4241</v>
      </c>
      <c r="F137" s="9" t="s">
        <v>18</v>
      </c>
      <c r="G137" s="27" t="s">
        <v>14</v>
      </c>
    </row>
    <row r="138" spans="1:7" ht="21.75" customHeight="1" thickBot="1" x14ac:dyDescent="0.3">
      <c r="A138" s="21" t="s">
        <v>15</v>
      </c>
      <c r="B138" s="22"/>
      <c r="C138" s="23"/>
      <c r="D138" s="24">
        <f>SUM(D137:D137)</f>
        <v>104.4</v>
      </c>
      <c r="E138" s="23"/>
      <c r="F138" s="25"/>
      <c r="G138" s="26"/>
    </row>
    <row r="139" spans="1:7" x14ac:dyDescent="0.25">
      <c r="A139" s="9" t="s">
        <v>178</v>
      </c>
      <c r="B139" s="14" t="s">
        <v>179</v>
      </c>
      <c r="C139" s="10" t="s">
        <v>32</v>
      </c>
      <c r="D139" s="18">
        <v>121.14</v>
      </c>
      <c r="E139" s="10">
        <v>3236</v>
      </c>
      <c r="F139" s="9" t="s">
        <v>180</v>
      </c>
      <c r="G139" s="27" t="s">
        <v>14</v>
      </c>
    </row>
    <row r="140" spans="1:7" ht="21" customHeight="1" thickBot="1" x14ac:dyDescent="0.3">
      <c r="A140" s="21" t="s">
        <v>15</v>
      </c>
      <c r="B140" s="22"/>
      <c r="C140" s="23"/>
      <c r="D140" s="24">
        <f>SUM(D139:D139)</f>
        <v>121.14</v>
      </c>
      <c r="E140" s="23"/>
      <c r="F140" s="25"/>
      <c r="G140" s="26"/>
    </row>
    <row r="141" spans="1:7" x14ac:dyDescent="0.25">
      <c r="A141" s="9" t="s">
        <v>181</v>
      </c>
      <c r="B141" s="14" t="s">
        <v>182</v>
      </c>
      <c r="C141" s="10" t="s">
        <v>251</v>
      </c>
      <c r="D141" s="18">
        <v>178.99</v>
      </c>
      <c r="E141" s="10">
        <v>4222</v>
      </c>
      <c r="F141" s="9" t="s">
        <v>183</v>
      </c>
      <c r="G141" s="27" t="s">
        <v>14</v>
      </c>
    </row>
    <row r="142" spans="1:7" ht="27" customHeight="1" thickBot="1" x14ac:dyDescent="0.3">
      <c r="A142" s="21" t="s">
        <v>15</v>
      </c>
      <c r="B142" s="22"/>
      <c r="C142" s="23"/>
      <c r="D142" s="24">
        <f>SUM(D141:D141)</f>
        <v>178.99</v>
      </c>
      <c r="E142" s="23"/>
      <c r="F142" s="25"/>
      <c r="G142" s="26"/>
    </row>
    <row r="143" spans="1:7" x14ac:dyDescent="0.25">
      <c r="A143" s="9" t="s">
        <v>184</v>
      </c>
      <c r="B143" s="14" t="s">
        <v>185</v>
      </c>
      <c r="C143" s="10" t="s">
        <v>32</v>
      </c>
      <c r="D143" s="18">
        <v>762.5</v>
      </c>
      <c r="E143" s="10">
        <v>3299</v>
      </c>
      <c r="F143" s="9" t="s">
        <v>114</v>
      </c>
      <c r="G143" s="27" t="s">
        <v>14</v>
      </c>
    </row>
    <row r="144" spans="1:7" ht="27" customHeight="1" thickBot="1" x14ac:dyDescent="0.3">
      <c r="A144" s="21" t="s">
        <v>15</v>
      </c>
      <c r="B144" s="22"/>
      <c r="C144" s="23"/>
      <c r="D144" s="24">
        <f>SUM(D143:D143)</f>
        <v>762.5</v>
      </c>
      <c r="E144" s="23"/>
      <c r="F144" s="25"/>
      <c r="G144" s="26"/>
    </row>
    <row r="145" spans="1:7" x14ac:dyDescent="0.25">
      <c r="A145" s="9" t="s">
        <v>186</v>
      </c>
      <c r="B145" s="14" t="s">
        <v>187</v>
      </c>
      <c r="C145" s="10" t="s">
        <v>12</v>
      </c>
      <c r="D145" s="18">
        <v>64.400000000000006</v>
      </c>
      <c r="E145" s="10">
        <v>3222</v>
      </c>
      <c r="F145" s="9" t="s">
        <v>35</v>
      </c>
      <c r="G145" s="27" t="s">
        <v>14</v>
      </c>
    </row>
    <row r="146" spans="1:7" ht="27" customHeight="1" thickBot="1" x14ac:dyDescent="0.3">
      <c r="A146" s="21" t="s">
        <v>15</v>
      </c>
      <c r="B146" s="22"/>
      <c r="C146" s="23"/>
      <c r="D146" s="24">
        <f>SUM(D145:D145)</f>
        <v>64.400000000000006</v>
      </c>
      <c r="E146" s="23"/>
      <c r="F146" s="25"/>
      <c r="G146" s="26"/>
    </row>
    <row r="147" spans="1:7" x14ac:dyDescent="0.25">
      <c r="A147" s="9" t="s">
        <v>188</v>
      </c>
      <c r="B147" s="14" t="s">
        <v>189</v>
      </c>
      <c r="C147" s="10" t="s">
        <v>190</v>
      </c>
      <c r="D147" s="18">
        <v>3239.41</v>
      </c>
      <c r="E147" s="10">
        <v>3222</v>
      </c>
      <c r="F147" s="9" t="s">
        <v>35</v>
      </c>
      <c r="G147" s="27" t="s">
        <v>14</v>
      </c>
    </row>
    <row r="148" spans="1:7" ht="27" customHeight="1" thickBot="1" x14ac:dyDescent="0.3">
      <c r="A148" s="21" t="s">
        <v>15</v>
      </c>
      <c r="B148" s="22"/>
      <c r="C148" s="23"/>
      <c r="D148" s="24">
        <f>SUM(D147:D147)</f>
        <v>3239.41</v>
      </c>
      <c r="E148" s="23"/>
      <c r="F148" s="25"/>
      <c r="G148" s="26"/>
    </row>
    <row r="149" spans="1:7" x14ac:dyDescent="0.25">
      <c r="A149" s="9" t="s">
        <v>191</v>
      </c>
      <c r="B149" s="14" t="s">
        <v>192</v>
      </c>
      <c r="C149" s="10" t="s">
        <v>32</v>
      </c>
      <c r="D149" s="18">
        <v>394.13</v>
      </c>
      <c r="E149" s="10">
        <v>3231</v>
      </c>
      <c r="F149" s="9" t="s">
        <v>53</v>
      </c>
      <c r="G149" s="27" t="s">
        <v>14</v>
      </c>
    </row>
    <row r="150" spans="1:7" ht="18.75" customHeight="1" thickBot="1" x14ac:dyDescent="0.3">
      <c r="A150" s="21" t="s">
        <v>15</v>
      </c>
      <c r="B150" s="22"/>
      <c r="C150" s="23"/>
      <c r="D150" s="24">
        <f>SUM(D149:D149)</f>
        <v>394.13</v>
      </c>
      <c r="E150" s="23"/>
      <c r="F150" s="25"/>
      <c r="G150" s="26"/>
    </row>
    <row r="151" spans="1:7" x14ac:dyDescent="0.25">
      <c r="A151" s="9" t="s">
        <v>193</v>
      </c>
      <c r="B151" s="14" t="s">
        <v>194</v>
      </c>
      <c r="C151" s="10" t="s">
        <v>89</v>
      </c>
      <c r="D151" s="18">
        <v>317.89999999999998</v>
      </c>
      <c r="E151" s="10">
        <v>3223</v>
      </c>
      <c r="F151" s="9" t="s">
        <v>95</v>
      </c>
      <c r="G151" s="27" t="s">
        <v>14</v>
      </c>
    </row>
    <row r="152" spans="1:7" ht="21" customHeight="1" thickBot="1" x14ac:dyDescent="0.3">
      <c r="A152" s="21" t="s">
        <v>15</v>
      </c>
      <c r="B152" s="22"/>
      <c r="C152" s="23"/>
      <c r="D152" s="24">
        <f>SUM(D151:D151)</f>
        <v>317.89999999999998</v>
      </c>
      <c r="E152" s="23"/>
      <c r="F152" s="25"/>
      <c r="G152" s="26"/>
    </row>
    <row r="153" spans="1:7" x14ac:dyDescent="0.25">
      <c r="A153" s="9" t="s">
        <v>195</v>
      </c>
      <c r="B153" s="14" t="s">
        <v>196</v>
      </c>
      <c r="C153" s="10" t="s">
        <v>32</v>
      </c>
      <c r="D153" s="18">
        <v>37.799999999999997</v>
      </c>
      <c r="E153" s="10">
        <v>4241</v>
      </c>
      <c r="F153" s="9" t="s">
        <v>18</v>
      </c>
      <c r="G153" s="27" t="s">
        <v>14</v>
      </c>
    </row>
    <row r="154" spans="1:7" ht="27" customHeight="1" thickBot="1" x14ac:dyDescent="0.3">
      <c r="A154" s="21" t="s">
        <v>15</v>
      </c>
      <c r="B154" s="22"/>
      <c r="C154" s="23"/>
      <c r="D154" s="24">
        <f>SUM(D153:D153)</f>
        <v>37.799999999999997</v>
      </c>
      <c r="E154" s="23"/>
      <c r="F154" s="25"/>
      <c r="G154" s="26"/>
    </row>
    <row r="155" spans="1:7" x14ac:dyDescent="0.25">
      <c r="A155" s="9" t="s">
        <v>197</v>
      </c>
      <c r="B155" s="14" t="s">
        <v>198</v>
      </c>
      <c r="C155" s="10" t="s">
        <v>199</v>
      </c>
      <c r="D155" s="18">
        <v>33.68</v>
      </c>
      <c r="E155" s="10">
        <v>3222</v>
      </c>
      <c r="F155" s="9" t="s">
        <v>35</v>
      </c>
      <c r="G155" s="27" t="s">
        <v>14</v>
      </c>
    </row>
    <row r="156" spans="1:7" ht="18" customHeight="1" thickBot="1" x14ac:dyDescent="0.3">
      <c r="A156" s="21" t="s">
        <v>15</v>
      </c>
      <c r="B156" s="22"/>
      <c r="C156" s="23"/>
      <c r="D156" s="24">
        <f>SUM(D155:D155)</f>
        <v>33.68</v>
      </c>
      <c r="E156" s="23"/>
      <c r="F156" s="25"/>
      <c r="G156" s="26"/>
    </row>
    <row r="157" spans="1:7" x14ac:dyDescent="0.25">
      <c r="A157" s="9" t="s">
        <v>200</v>
      </c>
      <c r="B157" s="14" t="s">
        <v>201</v>
      </c>
      <c r="C157" s="10" t="s">
        <v>32</v>
      </c>
      <c r="D157" s="18">
        <v>240.5</v>
      </c>
      <c r="E157" s="10">
        <v>3299</v>
      </c>
      <c r="F157" s="9" t="s">
        <v>114</v>
      </c>
      <c r="G157" s="27" t="s">
        <v>14</v>
      </c>
    </row>
    <row r="158" spans="1:7" ht="27" customHeight="1" thickBot="1" x14ac:dyDescent="0.3">
      <c r="A158" s="21" t="s">
        <v>15</v>
      </c>
      <c r="B158" s="22"/>
      <c r="C158" s="23"/>
      <c r="D158" s="24">
        <f>SUM(D157:D157)</f>
        <v>240.5</v>
      </c>
      <c r="E158" s="23"/>
      <c r="F158" s="25"/>
      <c r="G158" s="26"/>
    </row>
    <row r="159" spans="1:7" x14ac:dyDescent="0.25">
      <c r="A159" s="9" t="s">
        <v>202</v>
      </c>
      <c r="B159" s="14" t="s">
        <v>203</v>
      </c>
      <c r="C159" s="10" t="s">
        <v>12</v>
      </c>
      <c r="D159" s="18">
        <v>330.92</v>
      </c>
      <c r="E159" s="10">
        <v>3222</v>
      </c>
      <c r="F159" s="9" t="s">
        <v>35</v>
      </c>
      <c r="G159" s="27" t="s">
        <v>14</v>
      </c>
    </row>
    <row r="160" spans="1:7" ht="27" customHeight="1" thickBot="1" x14ac:dyDescent="0.3">
      <c r="A160" s="21" t="s">
        <v>15</v>
      </c>
      <c r="B160" s="22"/>
      <c r="C160" s="23"/>
      <c r="D160" s="24">
        <f>SUM(D159:D159)</f>
        <v>330.92</v>
      </c>
      <c r="E160" s="23"/>
      <c r="F160" s="25"/>
      <c r="G160" s="26"/>
    </row>
    <row r="161" spans="1:7" x14ac:dyDescent="0.25">
      <c r="A161" s="9" t="s">
        <v>204</v>
      </c>
      <c r="B161" s="14" t="s">
        <v>205</v>
      </c>
      <c r="C161" s="10" t="s">
        <v>206</v>
      </c>
      <c r="D161" s="18">
        <v>899.89</v>
      </c>
      <c r="E161" s="10">
        <v>3222</v>
      </c>
      <c r="F161" s="9" t="s">
        <v>35</v>
      </c>
      <c r="G161" s="27" t="s">
        <v>14</v>
      </c>
    </row>
    <row r="162" spans="1:7" ht="20.25" customHeight="1" thickBot="1" x14ac:dyDescent="0.3">
      <c r="A162" s="21" t="s">
        <v>15</v>
      </c>
      <c r="B162" s="22"/>
      <c r="C162" s="23"/>
      <c r="D162" s="24">
        <f>SUM(D161:D161)</f>
        <v>899.89</v>
      </c>
      <c r="E162" s="23"/>
      <c r="F162" s="25"/>
      <c r="G162" s="26"/>
    </row>
    <row r="163" spans="1:7" x14ac:dyDescent="0.25">
      <c r="A163" s="9" t="s">
        <v>207</v>
      </c>
      <c r="B163" s="14" t="s">
        <v>208</v>
      </c>
      <c r="C163" s="10" t="s">
        <v>32</v>
      </c>
      <c r="D163" s="18">
        <v>9283.9699999999993</v>
      </c>
      <c r="E163" s="10">
        <v>3223</v>
      </c>
      <c r="F163" s="9" t="s">
        <v>95</v>
      </c>
      <c r="G163" s="27" t="s">
        <v>14</v>
      </c>
    </row>
    <row r="164" spans="1:7" ht="21" customHeight="1" thickBot="1" x14ac:dyDescent="0.3">
      <c r="A164" s="21" t="s">
        <v>15</v>
      </c>
      <c r="B164" s="22"/>
      <c r="C164" s="23"/>
      <c r="D164" s="24">
        <f>SUM(D163:D163)</f>
        <v>9283.9699999999993</v>
      </c>
      <c r="E164" s="23"/>
      <c r="F164" s="25"/>
      <c r="G164" s="26"/>
    </row>
    <row r="165" spans="1:7" x14ac:dyDescent="0.25">
      <c r="A165" s="9" t="s">
        <v>209</v>
      </c>
      <c r="B165" s="14" t="s">
        <v>210</v>
      </c>
      <c r="C165" s="10" t="s">
        <v>211</v>
      </c>
      <c r="D165" s="18">
        <v>184.05</v>
      </c>
      <c r="E165" s="10">
        <v>3211</v>
      </c>
      <c r="F165" s="9" t="s">
        <v>128</v>
      </c>
      <c r="G165" s="27" t="s">
        <v>14</v>
      </c>
    </row>
    <row r="166" spans="1:7" ht="19.5" customHeight="1" thickBot="1" x14ac:dyDescent="0.3">
      <c r="A166" s="21" t="s">
        <v>15</v>
      </c>
      <c r="B166" s="22"/>
      <c r="C166" s="23"/>
      <c r="D166" s="24">
        <f>SUM(D165:D165)</f>
        <v>184.05</v>
      </c>
      <c r="E166" s="23"/>
      <c r="F166" s="25"/>
      <c r="G166" s="26"/>
    </row>
    <row r="167" spans="1:7" x14ac:dyDescent="0.25">
      <c r="A167" s="9" t="s">
        <v>212</v>
      </c>
      <c r="B167" s="14" t="s">
        <v>213</v>
      </c>
      <c r="C167" s="10" t="s">
        <v>32</v>
      </c>
      <c r="D167" s="18">
        <v>241.25</v>
      </c>
      <c r="E167" s="10">
        <v>3235</v>
      </c>
      <c r="F167" s="9" t="s">
        <v>214</v>
      </c>
      <c r="G167" s="27" t="s">
        <v>14</v>
      </c>
    </row>
    <row r="168" spans="1:7" ht="21.75" customHeight="1" thickBot="1" x14ac:dyDescent="0.3">
      <c r="A168" s="21" t="s">
        <v>15</v>
      </c>
      <c r="B168" s="22"/>
      <c r="C168" s="23"/>
      <c r="D168" s="24">
        <f>SUM(D167:D167)</f>
        <v>241.25</v>
      </c>
      <c r="E168" s="23"/>
      <c r="F168" s="25"/>
      <c r="G168" s="26"/>
    </row>
    <row r="169" spans="1:7" x14ac:dyDescent="0.25">
      <c r="A169" s="9" t="s">
        <v>215</v>
      </c>
      <c r="B169" s="14" t="s">
        <v>216</v>
      </c>
      <c r="C169" s="10" t="s">
        <v>12</v>
      </c>
      <c r="D169" s="18">
        <v>99.2</v>
      </c>
      <c r="E169" s="10">
        <v>3239</v>
      </c>
      <c r="F169" s="9" t="s">
        <v>69</v>
      </c>
      <c r="G169" s="27" t="s">
        <v>14</v>
      </c>
    </row>
    <row r="170" spans="1:7" ht="20.25" customHeight="1" thickBot="1" x14ac:dyDescent="0.3">
      <c r="A170" s="21" t="s">
        <v>15</v>
      </c>
      <c r="B170" s="22"/>
      <c r="C170" s="23"/>
      <c r="D170" s="24">
        <f>SUM(D169:D169)</f>
        <v>99.2</v>
      </c>
      <c r="E170" s="23"/>
      <c r="F170" s="25"/>
      <c r="G170" s="26"/>
    </row>
    <row r="171" spans="1:7" x14ac:dyDescent="0.25">
      <c r="A171" s="9" t="s">
        <v>217</v>
      </c>
      <c r="B171" s="14" t="s">
        <v>218</v>
      </c>
      <c r="C171" s="10" t="s">
        <v>32</v>
      </c>
      <c r="D171" s="18">
        <v>360</v>
      </c>
      <c r="E171" s="10">
        <v>3214</v>
      </c>
      <c r="F171" s="9" t="s">
        <v>219</v>
      </c>
      <c r="G171" s="27" t="s">
        <v>14</v>
      </c>
    </row>
    <row r="172" spans="1:7" ht="20.25" customHeight="1" thickBot="1" x14ac:dyDescent="0.3">
      <c r="A172" s="21" t="s">
        <v>15</v>
      </c>
      <c r="B172" s="22"/>
      <c r="C172" s="23"/>
      <c r="D172" s="24">
        <f>SUM(D171:D171)</f>
        <v>360</v>
      </c>
      <c r="E172" s="23"/>
      <c r="F172" s="25"/>
      <c r="G172" s="26"/>
    </row>
    <row r="173" spans="1:7" x14ac:dyDescent="0.25">
      <c r="A173" s="9" t="s">
        <v>220</v>
      </c>
      <c r="B173" s="14" t="s">
        <v>221</v>
      </c>
      <c r="C173" s="10" t="s">
        <v>32</v>
      </c>
      <c r="D173" s="18">
        <v>353</v>
      </c>
      <c r="E173" s="10">
        <v>3222</v>
      </c>
      <c r="F173" s="9" t="s">
        <v>35</v>
      </c>
      <c r="G173" s="27" t="s">
        <v>14</v>
      </c>
    </row>
    <row r="174" spans="1:7" ht="27" customHeight="1" thickBot="1" x14ac:dyDescent="0.3">
      <c r="A174" s="21" t="s">
        <v>15</v>
      </c>
      <c r="B174" s="22"/>
      <c r="C174" s="23"/>
      <c r="D174" s="24">
        <f>SUM(D173:D173)</f>
        <v>353</v>
      </c>
      <c r="E174" s="23"/>
      <c r="F174" s="25"/>
      <c r="G174" s="26"/>
    </row>
    <row r="175" spans="1:7" x14ac:dyDescent="0.25">
      <c r="A175" s="9" t="s">
        <v>222</v>
      </c>
      <c r="B175" s="14" t="s">
        <v>223</v>
      </c>
      <c r="C175" s="10" t="s">
        <v>199</v>
      </c>
      <c r="D175" s="18">
        <v>990</v>
      </c>
      <c r="E175" s="10">
        <v>3237</v>
      </c>
      <c r="F175" s="9" t="s">
        <v>224</v>
      </c>
      <c r="G175" s="27" t="s">
        <v>14</v>
      </c>
    </row>
    <row r="176" spans="1:7" ht="27" customHeight="1" thickBot="1" x14ac:dyDescent="0.3">
      <c r="A176" s="21" t="s">
        <v>15</v>
      </c>
      <c r="B176" s="22"/>
      <c r="C176" s="23"/>
      <c r="D176" s="24">
        <f>SUM(D175:D175)</f>
        <v>990</v>
      </c>
      <c r="E176" s="23"/>
      <c r="F176" s="25"/>
      <c r="G176" s="26"/>
    </row>
    <row r="177" spans="1:7" x14ac:dyDescent="0.25">
      <c r="A177" s="9" t="s">
        <v>225</v>
      </c>
      <c r="B177" s="14" t="s">
        <v>226</v>
      </c>
      <c r="C177" s="10" t="s">
        <v>12</v>
      </c>
      <c r="D177" s="18">
        <v>142.66</v>
      </c>
      <c r="E177" s="10">
        <v>3299</v>
      </c>
      <c r="F177" s="9" t="s">
        <v>114</v>
      </c>
      <c r="G177" s="27" t="s">
        <v>14</v>
      </c>
    </row>
    <row r="178" spans="1:7" ht="21" customHeight="1" thickBot="1" x14ac:dyDescent="0.3">
      <c r="A178" s="21" t="s">
        <v>15</v>
      </c>
      <c r="B178" s="22"/>
      <c r="C178" s="23"/>
      <c r="D178" s="24">
        <f>SUM(D177:D177)</f>
        <v>142.66</v>
      </c>
      <c r="E178" s="23"/>
      <c r="F178" s="25"/>
      <c r="G178" s="26"/>
    </row>
    <row r="179" spans="1:7" x14ac:dyDescent="0.25">
      <c r="A179" s="9" t="s">
        <v>227</v>
      </c>
      <c r="B179" s="14" t="s">
        <v>228</v>
      </c>
      <c r="C179" s="10" t="s">
        <v>12</v>
      </c>
      <c r="D179" s="18">
        <v>22.65</v>
      </c>
      <c r="E179" s="10">
        <v>3224</v>
      </c>
      <c r="F179" s="9" t="s">
        <v>26</v>
      </c>
      <c r="G179" s="27" t="s">
        <v>14</v>
      </c>
    </row>
    <row r="180" spans="1:7" x14ac:dyDescent="0.25">
      <c r="A180" s="9"/>
      <c r="B180" s="14"/>
      <c r="C180" s="10"/>
      <c r="D180" s="18">
        <v>79.55</v>
      </c>
      <c r="E180" s="10">
        <v>3299</v>
      </c>
      <c r="F180" s="9" t="s">
        <v>114</v>
      </c>
      <c r="G180" s="28" t="s">
        <v>14</v>
      </c>
    </row>
    <row r="181" spans="1:7" ht="27" customHeight="1" thickBot="1" x14ac:dyDescent="0.3">
      <c r="A181" s="21" t="s">
        <v>15</v>
      </c>
      <c r="B181" s="22"/>
      <c r="C181" s="23"/>
      <c r="D181" s="24">
        <f>SUM(D179:D180)</f>
        <v>102.19999999999999</v>
      </c>
      <c r="E181" s="23"/>
      <c r="F181" s="25"/>
      <c r="G181" s="26"/>
    </row>
    <row r="182" spans="1:7" x14ac:dyDescent="0.25">
      <c r="A182" s="9" t="s">
        <v>229</v>
      </c>
      <c r="B182" s="14" t="s">
        <v>230</v>
      </c>
      <c r="C182" s="10" t="s">
        <v>77</v>
      </c>
      <c r="D182" s="18">
        <v>2556.58</v>
      </c>
      <c r="E182" s="10">
        <v>3222</v>
      </c>
      <c r="F182" s="9" t="s">
        <v>35</v>
      </c>
      <c r="G182" s="27" t="s">
        <v>14</v>
      </c>
    </row>
    <row r="183" spans="1:7" ht="20.25" customHeight="1" thickBot="1" x14ac:dyDescent="0.3">
      <c r="A183" s="21" t="s">
        <v>15</v>
      </c>
      <c r="B183" s="22"/>
      <c r="C183" s="23"/>
      <c r="D183" s="24">
        <f>SUM(D182:D182)</f>
        <v>2556.58</v>
      </c>
      <c r="E183" s="23"/>
      <c r="F183" s="25"/>
      <c r="G183" s="26"/>
    </row>
    <row r="184" spans="1:7" x14ac:dyDescent="0.25">
      <c r="A184" s="9" t="s">
        <v>231</v>
      </c>
      <c r="B184" s="14" t="s">
        <v>232</v>
      </c>
      <c r="C184" s="10" t="s">
        <v>12</v>
      </c>
      <c r="D184" s="18">
        <v>107.19</v>
      </c>
      <c r="E184" s="10">
        <v>3221</v>
      </c>
      <c r="F184" s="9" t="s">
        <v>233</v>
      </c>
      <c r="G184" s="27" t="s">
        <v>14</v>
      </c>
    </row>
    <row r="185" spans="1:7" x14ac:dyDescent="0.25">
      <c r="A185" s="9"/>
      <c r="B185" s="14"/>
      <c r="C185" s="10"/>
      <c r="D185" s="18">
        <v>341.45</v>
      </c>
      <c r="E185" s="10">
        <v>3222</v>
      </c>
      <c r="F185" s="9" t="s">
        <v>35</v>
      </c>
      <c r="G185" s="28" t="s">
        <v>14</v>
      </c>
    </row>
    <row r="186" spans="1:7" ht="23.25" customHeight="1" thickBot="1" x14ac:dyDescent="0.3">
      <c r="A186" s="21" t="s">
        <v>15</v>
      </c>
      <c r="B186" s="22"/>
      <c r="C186" s="23"/>
      <c r="D186" s="24">
        <f>SUM(D184:D185)</f>
        <v>448.64</v>
      </c>
      <c r="E186" s="23"/>
      <c r="F186" s="25"/>
      <c r="G186" s="26"/>
    </row>
    <row r="187" spans="1:7" x14ac:dyDescent="0.25">
      <c r="A187" s="9" t="s">
        <v>234</v>
      </c>
      <c r="B187" s="14" t="s">
        <v>235</v>
      </c>
      <c r="C187" s="10" t="s">
        <v>32</v>
      </c>
      <c r="D187" s="18">
        <v>1998.05</v>
      </c>
      <c r="E187" s="10">
        <v>3222</v>
      </c>
      <c r="F187" s="9" t="s">
        <v>35</v>
      </c>
      <c r="G187" s="27" t="s">
        <v>14</v>
      </c>
    </row>
    <row r="188" spans="1:7" ht="27" customHeight="1" thickBot="1" x14ac:dyDescent="0.3">
      <c r="A188" s="21" t="s">
        <v>15</v>
      </c>
      <c r="B188" s="22"/>
      <c r="C188" s="23"/>
      <c r="D188" s="24">
        <f>SUM(D187:D187)</f>
        <v>1998.05</v>
      </c>
      <c r="E188" s="23"/>
      <c r="F188" s="25"/>
      <c r="G188" s="26"/>
    </row>
    <row r="189" spans="1:7" x14ac:dyDescent="0.25">
      <c r="A189" s="9" t="s">
        <v>240</v>
      </c>
      <c r="B189" s="14"/>
      <c r="C189" s="10"/>
      <c r="D189" s="18">
        <v>92716.03</v>
      </c>
      <c r="E189" s="10">
        <v>3111</v>
      </c>
      <c r="F189" s="9" t="s">
        <v>236</v>
      </c>
      <c r="G189" s="27" t="s">
        <v>14</v>
      </c>
    </row>
    <row r="190" spans="1:7" x14ac:dyDescent="0.25">
      <c r="A190" s="9" t="s">
        <v>241</v>
      </c>
      <c r="B190" s="14"/>
      <c r="C190" s="10"/>
      <c r="D190" s="18">
        <v>2761.44</v>
      </c>
      <c r="E190" s="10">
        <v>3121</v>
      </c>
      <c r="F190" s="9" t="s">
        <v>237</v>
      </c>
      <c r="G190" s="28" t="s">
        <v>14</v>
      </c>
    </row>
    <row r="191" spans="1:7" x14ac:dyDescent="0.25">
      <c r="A191" s="9" t="s">
        <v>242</v>
      </c>
      <c r="B191" s="14"/>
      <c r="C191" s="10"/>
      <c r="D191" s="18">
        <v>15384.5</v>
      </c>
      <c r="E191" s="10">
        <v>3132</v>
      </c>
      <c r="F191" s="9" t="s">
        <v>238</v>
      </c>
      <c r="G191" s="28" t="s">
        <v>14</v>
      </c>
    </row>
    <row r="192" spans="1:7" x14ac:dyDescent="0.25">
      <c r="A192" s="9" t="s">
        <v>243</v>
      </c>
      <c r="B192" s="14"/>
      <c r="C192" s="10"/>
      <c r="D192" s="18">
        <v>349.45</v>
      </c>
      <c r="E192" s="10">
        <v>3211</v>
      </c>
      <c r="F192" s="9" t="s">
        <v>128</v>
      </c>
      <c r="G192" s="28" t="s">
        <v>14</v>
      </c>
    </row>
    <row r="193" spans="1:7" x14ac:dyDescent="0.25">
      <c r="A193" s="9" t="s">
        <v>244</v>
      </c>
      <c r="B193" s="14"/>
      <c r="C193" s="10"/>
      <c r="D193" s="18">
        <v>2509.27</v>
      </c>
      <c r="E193" s="10">
        <v>3211</v>
      </c>
      <c r="F193" s="9" t="s">
        <v>22</v>
      </c>
      <c r="G193" s="28" t="s">
        <v>14</v>
      </c>
    </row>
    <row r="194" spans="1:7" x14ac:dyDescent="0.25">
      <c r="A194" s="9" t="s">
        <v>245</v>
      </c>
      <c r="B194" s="14" t="s">
        <v>246</v>
      </c>
      <c r="C194" s="10" t="s">
        <v>32</v>
      </c>
      <c r="D194" s="18">
        <v>20.8</v>
      </c>
      <c r="E194" s="10">
        <v>3222</v>
      </c>
      <c r="F194" s="9" t="s">
        <v>35</v>
      </c>
      <c r="G194" s="28" t="s">
        <v>14</v>
      </c>
    </row>
    <row r="195" spans="1:7" x14ac:dyDescent="0.25">
      <c r="A195" s="9" t="s">
        <v>247</v>
      </c>
      <c r="B195" s="14" t="s">
        <v>249</v>
      </c>
      <c r="C195" s="10" t="s">
        <v>248</v>
      </c>
      <c r="D195" s="18">
        <v>93.2</v>
      </c>
      <c r="E195" s="10">
        <v>3299</v>
      </c>
      <c r="F195" s="9" t="s">
        <v>114</v>
      </c>
      <c r="G195" s="28" t="s">
        <v>14</v>
      </c>
    </row>
    <row r="196" spans="1:7" ht="21" customHeight="1" thickBot="1" x14ac:dyDescent="0.3">
      <c r="A196" s="21" t="s">
        <v>15</v>
      </c>
      <c r="B196" s="22"/>
      <c r="C196" s="23"/>
      <c r="D196" s="24">
        <f>SUM(D189:D195)</f>
        <v>113834.69</v>
      </c>
      <c r="E196" s="23"/>
      <c r="F196" s="25"/>
      <c r="G196" s="26"/>
    </row>
    <row r="197" spans="1:7" ht="15.75" thickBot="1" x14ac:dyDescent="0.3">
      <c r="A197" s="29" t="s">
        <v>239</v>
      </c>
      <c r="B197" s="30"/>
      <c r="C197" s="31"/>
      <c r="D197" s="32">
        <f>SUM(D8,D10,D12,D15,D17,D19,D21,D23,D25,D27,D29,D31,D34,D36,D38,D40,D42,D44,D46,D48,D50,D52,D54,D56,D58,D60,D62,D64,D66,D68,D70,D72,D75,D77,D79,D81,D83,D85,D87,D89,D91,D93,D95,D97,D99,D101,D103,D105,D107,D109,D111,D114,D116,D118,D121,D123,D125,D127,D129,D131,D133,D136,D138,D140,D142,D144,D146,D148,D150,D152,D154,D156,D158,D160,D162,D164,D166,D168,D170,D172,D174,D176,D178,D181,D183,D186,D188,D196)</f>
        <v>208805.01</v>
      </c>
      <c r="E197" s="31"/>
      <c r="F197" s="33"/>
      <c r="G197" s="34"/>
    </row>
    <row r="198" spans="1:7" x14ac:dyDescent="0.25">
      <c r="A198" s="9"/>
      <c r="B198" s="14"/>
      <c r="C198" s="10"/>
      <c r="D198" s="18"/>
      <c r="E198" s="10"/>
      <c r="F198" s="9"/>
    </row>
    <row r="199" spans="1:7" x14ac:dyDescent="0.25">
      <c r="A199" s="9" t="s">
        <v>250</v>
      </c>
      <c r="B199" s="14"/>
      <c r="C199" s="10"/>
      <c r="D199" s="18"/>
      <c r="E199" s="10"/>
      <c r="F199" s="9"/>
    </row>
    <row r="200" spans="1:7" x14ac:dyDescent="0.25">
      <c r="A200" s="9"/>
      <c r="B200" s="14"/>
      <c r="C200" s="10"/>
      <c r="D200" s="18"/>
      <c r="E200" s="10"/>
      <c r="F200" s="9"/>
    </row>
    <row r="201" spans="1:7" x14ac:dyDescent="0.25">
      <c r="A201" s="9"/>
      <c r="B201" s="14"/>
      <c r="C201" s="10"/>
      <c r="D201" s="18"/>
      <c r="E201" s="10"/>
      <c r="F201" s="9"/>
    </row>
    <row r="202" spans="1:7" x14ac:dyDescent="0.25">
      <c r="A202" s="9"/>
      <c r="B202" s="14"/>
      <c r="C202" s="10"/>
      <c r="D202" s="18"/>
      <c r="E202" s="10"/>
      <c r="F202" s="9"/>
    </row>
    <row r="203" spans="1:7" x14ac:dyDescent="0.25">
      <c r="A203" s="9"/>
      <c r="B203" s="14"/>
      <c r="C203" s="10"/>
      <c r="D203" s="18"/>
      <c r="E203" s="10"/>
      <c r="F203" s="9"/>
    </row>
    <row r="204" spans="1:7" x14ac:dyDescent="0.25">
      <c r="A204" s="9"/>
      <c r="B204" s="14"/>
      <c r="C204" s="10"/>
      <c r="D204" s="18"/>
      <c r="E204" s="10"/>
      <c r="F204" s="9"/>
    </row>
    <row r="205" spans="1:7" x14ac:dyDescent="0.25">
      <c r="A205" s="9"/>
      <c r="B205" s="14"/>
      <c r="C205" s="10"/>
      <c r="D205" s="18"/>
      <c r="E205" s="10"/>
      <c r="F205" s="9"/>
    </row>
    <row r="206" spans="1:7" x14ac:dyDescent="0.25">
      <c r="A206" s="9"/>
      <c r="B206" s="14"/>
      <c r="C206" s="10"/>
      <c r="D206" s="18"/>
      <c r="E206" s="10"/>
      <c r="F206" s="9"/>
    </row>
    <row r="207" spans="1:7" x14ac:dyDescent="0.25">
      <c r="A207" s="9"/>
      <c r="B207" s="14"/>
      <c r="C207" s="10"/>
      <c r="D207" s="18"/>
      <c r="E207" s="10"/>
      <c r="F207" s="9"/>
    </row>
    <row r="208" spans="1:7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</sheetData>
  <pageMargins left="0.7" right="0.7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D3264D392724F81C60FD097C1D4ED" ma:contentTypeVersion="12" ma:contentTypeDescription="Create a new document." ma:contentTypeScope="" ma:versionID="526f4cd85f01a73ce63dcad6fde94d3b">
  <xsd:schema xmlns:xsd="http://www.w3.org/2001/XMLSchema" xmlns:xs="http://www.w3.org/2001/XMLSchema" xmlns:p="http://schemas.microsoft.com/office/2006/metadata/properties" xmlns:ns3="d5d03067-b5ed-4bc5-98ee-67b752a59415" targetNamespace="http://schemas.microsoft.com/office/2006/metadata/properties" ma:root="true" ma:fieldsID="15195642da4d11b578c7b4389edb79d3" ns3:_="">
    <xsd:import namespace="d5d03067-b5ed-4bc5-98ee-67b752a59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03067-b5ed-4bc5-98ee-67b752a5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CEF6E3-9BFE-4973-ADED-04C70390E2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76D4C3-B474-44FB-B640-4CB2EDB681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03067-b5ed-4bc5-98ee-67b752a59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FFE4AD-2BF4-4F32-8A8B-C5C0FF5DF2D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5d03067-b5ed-4bc5-98ee-67b752a5941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Matea Cukusic</cp:lastModifiedBy>
  <cp:lastPrinted>2024-12-03T09:31:27Z</cp:lastPrinted>
  <dcterms:created xsi:type="dcterms:W3CDTF">2024-03-05T11:42:46Z</dcterms:created>
  <dcterms:modified xsi:type="dcterms:W3CDTF">2024-12-03T11:18:57Z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0x01010085DD3264D392724F81C60FD097C1D4ED</vt:lpwstr>
  </property>
</Properties>
</file>