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7" i="1" l="1"/>
  <c r="D186" i="1"/>
  <c r="D184" i="1"/>
  <c r="D182" i="1"/>
  <c r="D180" i="1"/>
  <c r="D178" i="1"/>
  <c r="D176" i="1"/>
  <c r="D174" i="1"/>
  <c r="D172" i="1"/>
  <c r="D170" i="1"/>
  <c r="D168" i="1"/>
  <c r="D166" i="1"/>
  <c r="D163" i="1"/>
  <c r="D161" i="1"/>
  <c r="D159" i="1"/>
  <c r="D157" i="1"/>
  <c r="D155" i="1"/>
  <c r="D151" i="1"/>
  <c r="D149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2" i="1"/>
  <c r="D100" i="1"/>
  <c r="D98" i="1"/>
  <c r="D96" i="1"/>
  <c r="D94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1" i="1"/>
  <c r="D8" i="1"/>
  <c r="D198" i="1" l="1"/>
</calcChain>
</file>

<file path=xl/sharedStrings.xml><?xml version="1.0" encoding="utf-8"?>
<sst xmlns="http://schemas.openxmlformats.org/spreadsheetml/2006/main" count="580" uniqueCount="243">
  <si>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</si>
  <si>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</si>
  <si>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</si>
  <si>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</si>
  <si>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</si>
  <si>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</si>
  <si>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</si>
  <si>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</si>
  <si>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</si>
  <si>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01.10.2024 Do 31.10.2024</t>
  </si>
  <si>
    <t>AUTOTURIST SAMOBOR d.o.o.</t>
  </si>
  <si>
    <t>95485292543</t>
  </si>
  <si>
    <t>Samobor</t>
  </si>
  <si>
    <t>NAKNADE ZA PRIJEVOZ, ZA RAD NA TERENU I ODVOJENI ŽIVOT</t>
  </si>
  <si>
    <t>Učenički dom Novi Zagreb</t>
  </si>
  <si>
    <t>Ukupno:</t>
  </si>
  <si>
    <t>SMIT COMMERCE  d.o.o.</t>
  </si>
  <si>
    <t>95243482140</t>
  </si>
  <si>
    <t>Zagreb-Sloboština</t>
  </si>
  <si>
    <t>MATERIJAL I DJELOVI ZA TEKUĆE I  INV.ODRŽ.</t>
  </si>
  <si>
    <t>KRAŠ D.D.</t>
  </si>
  <si>
    <t>94989605030</t>
  </si>
  <si>
    <t>Zagreb</t>
  </si>
  <si>
    <t>MATERIJAL I SIROVINE</t>
  </si>
  <si>
    <t>CONVENTUS CREDO D.O.O.</t>
  </si>
  <si>
    <t>94766180676</t>
  </si>
  <si>
    <t>ZAGREB</t>
  </si>
  <si>
    <t>STRUČNO USAVRŠAVANJE ZAPOSLENIKA</t>
  </si>
  <si>
    <t>DM-DROGERIE MARKT D.O.O.</t>
  </si>
  <si>
    <t>94124811986</t>
  </si>
  <si>
    <t>Zagreb-Susedgrad</t>
  </si>
  <si>
    <t>LABRAKO d.o.o.</t>
  </si>
  <si>
    <t>93474751766</t>
  </si>
  <si>
    <t>ZAGREBAČKA BANKA</t>
  </si>
  <si>
    <t>92963223473</t>
  </si>
  <si>
    <t>BANKARSKE USLUGE I USLUGE PLATNOG PROMETA</t>
  </si>
  <si>
    <t>ZORAN INERIJERI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</si>
  <si>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</si>
  <si>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</si>
  <si>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</si>
  <si>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</si>
  <si>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</si>
  <si>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</si>
  <si>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HP-HRVATSKA POŠTA d.d.</t>
  </si>
  <si>
    <t>87311810356</t>
  </si>
  <si>
    <t>Velika Gorica</t>
  </si>
  <si>
    <t>USLUGE TEL., POŠTE I PRIJEVOZA</t>
  </si>
  <si>
    <t>INTERSPORT H D.O.O</t>
  </si>
  <si>
    <t>87301734795</t>
  </si>
  <si>
    <t>Sesvete</t>
  </si>
  <si>
    <t>FINA</t>
  </si>
  <si>
    <t>85821130368</t>
  </si>
  <si>
    <t>ČISTOĆA ZAGREBAČKI HOLDING D.O.O</t>
  </si>
  <si>
    <t>85584865987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</si>
  <si>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</si>
  <si>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</si>
  <si>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</si>
  <si>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</si>
  <si>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</si>
  <si>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</si>
  <si>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</si>
  <si>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AGRODALM d.o.o.</t>
  </si>
  <si>
    <t>80649374262</t>
  </si>
  <si>
    <t xml:space="preserve">Zagreb </t>
  </si>
  <si>
    <t>UNIKOMERC-SERVIS D.O.O.</t>
  </si>
  <si>
    <t>78628814293</t>
  </si>
  <si>
    <t>VELIKA GORICA</t>
  </si>
  <si>
    <t>KLARA d.d.</t>
  </si>
  <si>
    <t>76842508189</t>
  </si>
  <si>
    <t>INTERKOR PLUS D.O.O.</t>
  </si>
  <si>
    <t>76125317867</t>
  </si>
  <si>
    <t>OSTALI NESPOMENUTI RASHODI POSLOVANJA</t>
  </si>
  <si>
    <t>OTIS DIZALA d.o.o.</t>
  </si>
  <si>
    <t>76080865307</t>
  </si>
  <si>
    <t>Zagreb-Novi Zagreb</t>
  </si>
  <si>
    <t>PETROL D.O.O.</t>
  </si>
  <si>
    <t>75550985023</t>
  </si>
  <si>
    <t>HRVATSKA ZAJEDNICA RAČUNOVOĐA I FIN. DJE</t>
  </si>
  <si>
    <t>75508100288</t>
  </si>
  <si>
    <t>UREDSKI MAT. I OSTALI MAT. RASHODI</t>
  </si>
  <si>
    <t>GRADSKA PLINARA ZAGREB D.O.O.</t>
  </si>
  <si>
    <t>74364571096</t>
  </si>
  <si>
    <t>ENERGIJA</t>
  </si>
  <si>
    <t>ILINIĆ, OBRT ZA POPRAVAK GLAZBALA</t>
  </si>
  <si>
    <t>74247121030</t>
  </si>
  <si>
    <t>PEVEX D.D.</t>
  </si>
  <si>
    <t>73660371074</t>
  </si>
  <si>
    <t>AGRO-VIR D.O.O.</t>
  </si>
  <si>
    <t>72415651667</t>
  </si>
  <si>
    <t>10000 ZAGREB</t>
  </si>
  <si>
    <t>OPTIMUS LAB D.O.O.</t>
  </si>
  <si>
    <t>71981294715</t>
  </si>
  <si>
    <t>ČAKOVEC</t>
  </si>
  <si>
    <t>RAČUNALNE USLUGE</t>
  </si>
  <si>
    <t>EUROPLAMEN D.O.O.</t>
  </si>
  <si>
    <t>69942917335</t>
  </si>
  <si>
    <t>SAMOBOR</t>
  </si>
  <si>
    <t>AL-KO GARDENTECH D.O.O.</t>
  </si>
  <si>
    <t>68773269601</t>
  </si>
  <si>
    <t>UREĐAJI, STROJEVI I OPREMA ZA OSTALE NAMJENE</t>
  </si>
  <si>
    <t>HRT</t>
  </si>
  <si>
    <t>68419124305</t>
  </si>
  <si>
    <t>PRISTOJBE I NORME</t>
  </si>
  <si>
    <t>FOTO STUDIO A-1</t>
  </si>
  <si>
    <t>66777886165</t>
  </si>
  <si>
    <t>LIDL HRVATSKA D.O.O.</t>
  </si>
  <si>
    <t>66089976432</t>
  </si>
  <si>
    <t>HG SPOT GRUPA D.O.O.</t>
  </si>
  <si>
    <t>65553879500</t>
  </si>
  <si>
    <t>UREDSKA OREMA I NAMJEŠTAJ</t>
  </si>
  <si>
    <t>TITAN-ZAGREB D.O.O.</t>
  </si>
  <si>
    <t>64634216475</t>
  </si>
  <si>
    <t>NARODNE NOVINE d.d.</t>
  </si>
  <si>
    <t>64546066176</t>
  </si>
  <si>
    <t>APRICOT D.O.O.</t>
  </si>
  <si>
    <t>63108809701</t>
  </si>
  <si>
    <t>RIJEKA</t>
  </si>
  <si>
    <t>SITNI INVENTAR I AUTO GUME</t>
  </si>
  <si>
    <t>HEP OPSKRBA d.o.o.</t>
  </si>
  <si>
    <t>63073332379</t>
  </si>
  <si>
    <t>MLINAR PEKARSKA INDUSTRIJA D.O.O.</t>
  </si>
  <si>
    <t>62296711978</t>
  </si>
  <si>
    <t>GRAD ZAGREB-Gradski ured za prostorno ur</t>
  </si>
  <si>
    <t>61817894937</t>
  </si>
  <si>
    <t>TEHNO-ZAGREB D.O.O.</t>
  </si>
  <si>
    <t>60557784734</t>
  </si>
  <si>
    <t>Lučko</t>
  </si>
  <si>
    <t>DUNDO INTERIJERI D.O.O.</t>
  </si>
  <si>
    <t>58895259138</t>
  </si>
  <si>
    <t>HRVATSKE AUTOCESTE D.O.O.</t>
  </si>
  <si>
    <t>57500462912</t>
  </si>
  <si>
    <t>SLUŽBENA PUTOVANJA</t>
  </si>
  <si>
    <t>LUKAČ d.o.o.</t>
  </si>
  <si>
    <t>57376554546</t>
  </si>
  <si>
    <t xml:space="preserve">ZAGREB </t>
  </si>
  <si>
    <t>IGO-MAT D.O.O</t>
  </si>
  <si>
    <t>55662000497</t>
  </si>
  <si>
    <t>Bregana</t>
  </si>
  <si>
    <t>SV. FLORIJAN D.O.O.</t>
  </si>
  <si>
    <t>55136704358</t>
  </si>
  <si>
    <t>MUZEJ GRADA RIJEKE</t>
  </si>
  <si>
    <t>54866235165</t>
  </si>
  <si>
    <t>DIGIDOO, obrt za računalne djelatnosti</t>
  </si>
  <si>
    <t>53758582742</t>
  </si>
  <si>
    <t>BRAVARIJA PRAŠNJAK- BP TEHNIKA</t>
  </si>
  <si>
    <t>53416023334</t>
  </si>
  <si>
    <t>10361 SESVETSKI KRALJEVEC</t>
  </si>
  <si>
    <t>POSLOVNI OBJEKTI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</si>
  <si>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</si>
  <si>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</si>
  <si>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</si>
  <si>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</si>
  <si>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</si>
  <si>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</si>
  <si>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</si>
  <si>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</si>
  <si>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MARI-TRGOVINA d.o.o.</t>
  </si>
  <si>
    <t>48613947457</t>
  </si>
  <si>
    <t>KAUFLAND</t>
  </si>
  <si>
    <t>47432874968</t>
  </si>
  <si>
    <t>VINDIJA D.D. MLIJEKO</t>
  </si>
  <si>
    <t>44138062462</t>
  </si>
  <si>
    <t xml:space="preserve">Varaždin </t>
  </si>
  <si>
    <t>PUĆO D.O.O.</t>
  </si>
  <si>
    <t>40627607407</t>
  </si>
  <si>
    <t>SAVJETOVALIŠTE TAURA J.D.O.O.</t>
  </si>
  <si>
    <t>38512293281</t>
  </si>
  <si>
    <t>JADROLINIJA SPLIT</t>
  </si>
  <si>
    <t>38453148181</t>
  </si>
  <si>
    <t>SPLIT</t>
  </si>
  <si>
    <t>INFORMATIČKA PODRŠKA d.o.o.</t>
  </si>
  <si>
    <t>36424951826</t>
  </si>
  <si>
    <t>NASTAVNI ZAVOD ZA JAVNO ZDRAVSTVO DR. A. ŠTAMPAR</t>
  </si>
  <si>
    <t>33392005961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</si>
  <si>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</si>
  <si>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</si>
  <si>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</si>
  <si>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</si>
  <si>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</si>
  <si>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</si>
  <si>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</si>
  <si>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ANSAMBL NARODNIH PLESOVA I PJESAMA HRVATSKE LADO</t>
  </si>
  <si>
    <t>28251263363</t>
  </si>
  <si>
    <t>INA - INDUSTRIJA NAFTE d.d.</t>
  </si>
  <si>
    <t>27759560625</t>
  </si>
  <si>
    <t>LAGERVEND d.o.o.</t>
  </si>
  <si>
    <t>25918807949</t>
  </si>
  <si>
    <t>METEOR-GRUPA LABUD D.O.O.</t>
  </si>
  <si>
    <t>23359164583</t>
  </si>
  <si>
    <t>POD NEBOM D.O.O.</t>
  </si>
  <si>
    <t>21984461547</t>
  </si>
  <si>
    <t>IKEA Hrvatska d.o.o.</t>
  </si>
  <si>
    <t>21523879111</t>
  </si>
  <si>
    <t>ANKER-OBRT ZA TRGOVINU I PROIZVODNJU</t>
  </si>
  <si>
    <t>21016032890</t>
  </si>
  <si>
    <t>MANAL D.O.O. ZA TRGOVINU</t>
  </si>
  <si>
    <t>20897834189</t>
  </si>
  <si>
    <t>SPORTKART D.O.O.</t>
  </si>
  <si>
    <t>20156458678</t>
  </si>
  <si>
    <t>PODRAVKA D.D.</t>
  </si>
  <si>
    <t xml:space="preserve">18928523252 </t>
  </si>
  <si>
    <t>KOPRIVNICA</t>
  </si>
  <si>
    <t>INTERTEKSTIL STANIĆ D.O.O.</t>
  </si>
  <si>
    <t>18665755809</t>
  </si>
  <si>
    <t>SVETA NEDELJA</t>
  </si>
  <si>
    <t>FITNESS OPREMA d.o.o.</t>
  </si>
  <si>
    <t>17048628999</t>
  </si>
  <si>
    <t>HEP TOPLINARSTVO d.o.o.</t>
  </si>
  <si>
    <t>15907062900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</si>
  <si>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</si>
  <si>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</si>
  <si>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</si>
  <si>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</si>
  <si>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</si>
  <si>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</si>
  <si>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</si>
  <si>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PSIHOLOGIJSKI CENTAR MR. MEHMED DAUTOVIC PROF.</t>
  </si>
  <si>
    <t>06221012273</t>
  </si>
  <si>
    <t>INTELEKTUALNE I OSOBNE USLUGE</t>
  </si>
  <si>
    <t>RIGETA d.o.o.</t>
  </si>
  <si>
    <t>05050699714</t>
  </si>
  <si>
    <t>ZVIBOR D.O.O.</t>
  </si>
  <si>
    <t>03454358063</t>
  </si>
  <si>
    <t>LUVEMA obrt za trgovinu i usluge</t>
  </si>
  <si>
    <t>02710529783</t>
  </si>
  <si>
    <t>DILJEXPORT d.o.o.</t>
  </si>
  <si>
    <t>00089952586</t>
  </si>
  <si>
    <t>PLAĆE ZA REDOVNI RAD</t>
  </si>
  <si>
    <t>Sveukupno:</t>
  </si>
  <si>
    <t>PLAĆA ZAPOSLENIKA 09-2024</t>
  </si>
  <si>
    <t>DODATNI OBRAČUN 09-2024</t>
  </si>
  <si>
    <t>SLUŽBENA PUTOVANJA 10-2024</t>
  </si>
  <si>
    <t>DOPRINOSI NA PLAĆU 09-2024</t>
  </si>
  <si>
    <t>PRIJEVOZ 09-2024</t>
  </si>
  <si>
    <t>ROTO DINAMIC D.O.O.</t>
  </si>
  <si>
    <t>24723122482</t>
  </si>
  <si>
    <t>IZDVOJENI POGON CASPER</t>
  </si>
  <si>
    <t>11953845909</t>
  </si>
  <si>
    <t>OSTALI MATERIJAL ZA POTREBE REDOVNOG POSLOVANJA</t>
  </si>
  <si>
    <t>PEKARSKI TRGOVAČKI OBRT "SOPOT"</t>
  </si>
  <si>
    <t>23549876606</t>
  </si>
  <si>
    <t>AUTO 153 J.D.O.O.</t>
  </si>
  <si>
    <t>26070886921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</si>
</sst>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zoomScaleNormal="100" workbookViewId="0">
      <selection activeCell="D204" sqref="D204"/>
    </sheetView>
  </sheetViews>
  <sheetFormatPr defaultRowHeight="15" x14ac:dyDescent="0.25"/>
  <cols>
    <col min="1" max="1" width="45.85546875" customWidth="1"/>
    <col min="2" max="2" width="21.5703125" style="11" customWidth="1"/>
    <col min="3" max="3" width="24.140625" customWidth="1"/>
    <col min="4" max="4" width="14.85546875" style="15" customWidth="1"/>
    <col min="5" max="5" width="14.42578125" customWidth="1"/>
    <col min="6" max="6" width="58" customWidth="1"/>
    <col min="7" max="7" width="37.28515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66.5</v>
      </c>
      <c r="E7" s="10">
        <v>3212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108.4</v>
      </c>
      <c r="E9" s="10">
        <v>3224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889.58</v>
      </c>
      <c r="E10" s="10">
        <v>3224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997.98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187.4</v>
      </c>
      <c r="E12" s="10">
        <v>3222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187.4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90</v>
      </c>
      <c r="E14" s="10">
        <v>3213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90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224.8</v>
      </c>
      <c r="E16" s="10">
        <v>3222</v>
      </c>
      <c r="F16" s="9" t="s">
        <v>23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224.8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26</v>
      </c>
      <c r="D18" s="18">
        <v>1981.25</v>
      </c>
      <c r="E18" s="10">
        <v>3222</v>
      </c>
      <c r="F18" s="9" t="s">
        <v>23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1981.25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22</v>
      </c>
      <c r="D20" s="18">
        <v>128.46</v>
      </c>
      <c r="E20" s="10">
        <v>3431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128.46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22</v>
      </c>
      <c r="D22" s="18">
        <v>6295.37</v>
      </c>
      <c r="E22" s="10">
        <v>3224</v>
      </c>
      <c r="F22" s="9" t="s">
        <v>19</v>
      </c>
      <c r="G22" s="27" t="s">
        <v>14</v>
      </c>
    </row>
    <row r="23" spans="1:7" x14ac:dyDescent="0.25">
      <c r="A23" s="9"/>
      <c r="B23" s="14"/>
      <c r="C23" s="10"/>
      <c r="D23" s="18">
        <v>11293.75</v>
      </c>
      <c r="E23" s="10">
        <v>3232</v>
      </c>
      <c r="F23" s="9" t="s">
        <v>38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17589.12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225.68</v>
      </c>
      <c r="E25" s="10">
        <v>3234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225.68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4.7</v>
      </c>
      <c r="E27" s="10">
        <v>3231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4.7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389.93</v>
      </c>
      <c r="E29" s="10">
        <v>3224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389.93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22</v>
      </c>
      <c r="D31" s="18">
        <v>2.41</v>
      </c>
      <c r="E31" s="10">
        <v>3431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2.41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22</v>
      </c>
      <c r="D33" s="18">
        <v>1236.73</v>
      </c>
      <c r="E33" s="10">
        <v>3234</v>
      </c>
      <c r="F33" s="9" t="s">
        <v>42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1236.73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22</v>
      </c>
      <c r="D35" s="18">
        <v>74.98</v>
      </c>
      <c r="E35" s="10">
        <v>3234</v>
      </c>
      <c r="F35" s="9" t="s">
        <v>42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74.98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22</v>
      </c>
      <c r="D37" s="18">
        <v>146</v>
      </c>
      <c r="E37" s="10">
        <v>3239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146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22</v>
      </c>
      <c r="D39" s="18">
        <v>500.37</v>
      </c>
      <c r="E39" s="10">
        <v>3212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500.37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7238.64</v>
      </c>
      <c r="E41" s="10">
        <v>3222</v>
      </c>
      <c r="F41" s="9" t="s">
        <v>23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7238.64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141.65</v>
      </c>
      <c r="E43" s="10">
        <v>3224</v>
      </c>
      <c r="F43" s="9" t="s">
        <v>19</v>
      </c>
      <c r="G43" s="27" t="s">
        <v>14</v>
      </c>
    </row>
    <row r="44" spans="1:7" x14ac:dyDescent="0.25">
      <c r="A44" s="9"/>
      <c r="B44" s="14"/>
      <c r="C44" s="10"/>
      <c r="D44" s="18">
        <v>57</v>
      </c>
      <c r="E44" s="10">
        <v>3232</v>
      </c>
      <c r="F44" s="9" t="s">
        <v>38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198.65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63</v>
      </c>
      <c r="D46" s="18">
        <v>1381.5</v>
      </c>
      <c r="E46" s="10">
        <v>3222</v>
      </c>
      <c r="F46" s="9" t="s">
        <v>23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1381.5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26</v>
      </c>
      <c r="D48" s="18">
        <v>174.1</v>
      </c>
      <c r="E48" s="10">
        <v>3299</v>
      </c>
      <c r="F48" s="9" t="s">
        <v>71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174.1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59.03</v>
      </c>
      <c r="E50" s="10">
        <v>3232</v>
      </c>
      <c r="F50" s="9" t="s">
        <v>38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59.03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26</v>
      </c>
      <c r="D52" s="18">
        <v>11.49</v>
      </c>
      <c r="E52" s="10">
        <v>3222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11.49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22</v>
      </c>
      <c r="D54" s="18">
        <v>215</v>
      </c>
      <c r="E54" s="10">
        <v>3221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22</v>
      </c>
      <c r="D56" s="18">
        <v>77.819999999999993</v>
      </c>
      <c r="E56" s="10">
        <v>3223</v>
      </c>
      <c r="F56" s="9" t="s">
        <v>82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77.819999999999993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26</v>
      </c>
      <c r="D58" s="18">
        <v>510</v>
      </c>
      <c r="E58" s="10">
        <v>3239</v>
      </c>
      <c r="F58" s="9" t="s">
        <v>58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510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41</v>
      </c>
      <c r="D60" s="18">
        <v>481.44</v>
      </c>
      <c r="E60" s="10">
        <v>3224</v>
      </c>
      <c r="F60" s="9" t="s">
        <v>19</v>
      </c>
      <c r="G60" s="27" t="s">
        <v>14</v>
      </c>
    </row>
    <row r="61" spans="1:7" x14ac:dyDescent="0.25">
      <c r="A61" s="9"/>
      <c r="B61" s="14"/>
      <c r="C61" s="10"/>
      <c r="D61" s="18">
        <v>19.96</v>
      </c>
      <c r="E61" s="10">
        <v>3299</v>
      </c>
      <c r="F61" s="9" t="s">
        <v>71</v>
      </c>
      <c r="G61" s="28" t="s">
        <v>14</v>
      </c>
    </row>
    <row r="62" spans="1:7" x14ac:dyDescent="0.25">
      <c r="A62" s="9"/>
      <c r="B62" s="14"/>
      <c r="C62" s="10"/>
      <c r="D62" s="18">
        <v>138.9</v>
      </c>
      <c r="E62" s="10">
        <v>3299</v>
      </c>
      <c r="F62" s="9" t="s">
        <v>71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SUM(D60:D62)</f>
        <v>640.29999999999995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231</v>
      </c>
      <c r="E64" s="10">
        <v>3222</v>
      </c>
      <c r="F64" s="9" t="s">
        <v>23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231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92</v>
      </c>
      <c r="D66" s="18">
        <v>137.5</v>
      </c>
      <c r="E66" s="10">
        <v>3238</v>
      </c>
      <c r="F66" s="9" t="s">
        <v>93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137.5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96</v>
      </c>
      <c r="D68" s="18">
        <v>1125</v>
      </c>
      <c r="E68" s="10">
        <v>3232</v>
      </c>
      <c r="F68" s="9" t="s">
        <v>38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1125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26</v>
      </c>
      <c r="D70" s="18">
        <v>4986.71</v>
      </c>
      <c r="E70" s="10">
        <v>4227</v>
      </c>
      <c r="F70" s="9" t="s">
        <v>99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4986.71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22</v>
      </c>
      <c r="D72" s="18">
        <v>53.1</v>
      </c>
      <c r="E72" s="10">
        <v>3295</v>
      </c>
      <c r="F72" s="9" t="s">
        <v>102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53.1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22</v>
      </c>
      <c r="D74" s="18">
        <v>56</v>
      </c>
      <c r="E74" s="10">
        <v>3299</v>
      </c>
      <c r="F74" s="9" t="s">
        <v>71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56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22</v>
      </c>
      <c r="D76" s="18">
        <v>160.18</v>
      </c>
      <c r="E76" s="10">
        <v>3299</v>
      </c>
      <c r="F76" s="9" t="s">
        <v>71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160.18</v>
      </c>
      <c r="E77" s="23"/>
      <c r="F77" s="25"/>
      <c r="G77" s="26"/>
    </row>
    <row r="78" spans="1:7" x14ac:dyDescent="0.25">
      <c r="A78" s="9" t="s">
        <v>107</v>
      </c>
      <c r="B78" s="14" t="s">
        <v>108</v>
      </c>
      <c r="C78" s="10" t="s">
        <v>26</v>
      </c>
      <c r="D78" s="18">
        <v>159.13</v>
      </c>
      <c r="E78" s="10">
        <v>4221</v>
      </c>
      <c r="F78" s="9" t="s">
        <v>109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159.13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30</v>
      </c>
      <c r="D80" s="18">
        <v>317.10000000000002</v>
      </c>
      <c r="E80" s="10">
        <v>3224</v>
      </c>
      <c r="F80" s="9" t="s">
        <v>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317.10000000000002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22</v>
      </c>
      <c r="D82" s="18">
        <v>372.68</v>
      </c>
      <c r="E82" s="10">
        <v>3221</v>
      </c>
      <c r="F82" s="9" t="s">
        <v>79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372.68</v>
      </c>
      <c r="E83" s="23"/>
      <c r="F83" s="25"/>
      <c r="G83" s="26"/>
    </row>
    <row r="84" spans="1:7" x14ac:dyDescent="0.25">
      <c r="A84" s="9" t="s">
        <v>114</v>
      </c>
      <c r="B84" s="14" t="s">
        <v>115</v>
      </c>
      <c r="C84" s="10" t="s">
        <v>116</v>
      </c>
      <c r="D84" s="18">
        <v>804.29</v>
      </c>
      <c r="E84" s="10">
        <v>3225</v>
      </c>
      <c r="F84" s="9" t="s">
        <v>117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804.29</v>
      </c>
      <c r="E85" s="23"/>
      <c r="F85" s="25"/>
      <c r="G85" s="26"/>
    </row>
    <row r="86" spans="1:7" x14ac:dyDescent="0.25">
      <c r="A86" s="9" t="s">
        <v>118</v>
      </c>
      <c r="B86" s="14" t="s">
        <v>119</v>
      </c>
      <c r="C86" s="10" t="s">
        <v>22</v>
      </c>
      <c r="D86" s="18">
        <v>3602.15</v>
      </c>
      <c r="E86" s="10">
        <v>3223</v>
      </c>
      <c r="F86" s="9" t="s">
        <v>82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3602.15</v>
      </c>
      <c r="E87" s="23"/>
      <c r="F87" s="25"/>
      <c r="G87" s="26"/>
    </row>
    <row r="88" spans="1:7" x14ac:dyDescent="0.25">
      <c r="A88" s="9" t="s">
        <v>120</v>
      </c>
      <c r="B88" s="14" t="s">
        <v>121</v>
      </c>
      <c r="C88" s="10" t="s">
        <v>26</v>
      </c>
      <c r="D88" s="18">
        <v>46.9</v>
      </c>
      <c r="E88" s="10">
        <v>3222</v>
      </c>
      <c r="F88" s="9" t="s">
        <v>23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46.9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22</v>
      </c>
      <c r="D90" s="18">
        <v>1706.19</v>
      </c>
      <c r="E90" s="10">
        <v>3295</v>
      </c>
      <c r="F90" s="9" t="s">
        <v>102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1706.19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126</v>
      </c>
      <c r="D92" s="18">
        <v>277.31</v>
      </c>
      <c r="E92" s="10">
        <v>3224</v>
      </c>
      <c r="F92" s="9" t="s">
        <v>19</v>
      </c>
      <c r="G92" s="27" t="s">
        <v>14</v>
      </c>
    </row>
    <row r="93" spans="1:7" x14ac:dyDescent="0.25">
      <c r="A93" s="9"/>
      <c r="B93" s="14"/>
      <c r="C93" s="10"/>
      <c r="D93" s="18">
        <v>228.75</v>
      </c>
      <c r="E93" s="10">
        <v>3232</v>
      </c>
      <c r="F93" s="9" t="s">
        <v>38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506.06</v>
      </c>
      <c r="E94" s="23"/>
      <c r="F94" s="25"/>
      <c r="G94" s="26"/>
    </row>
    <row r="95" spans="1:7" x14ac:dyDescent="0.25">
      <c r="A95" s="9" t="s">
        <v>127</v>
      </c>
      <c r="B95" s="14" t="s">
        <v>128</v>
      </c>
      <c r="C95" s="10" t="s">
        <v>26</v>
      </c>
      <c r="D95" s="18">
        <v>5828.31</v>
      </c>
      <c r="E95" s="10">
        <v>3239</v>
      </c>
      <c r="F95" s="9" t="s">
        <v>58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5828.31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26</v>
      </c>
      <c r="D97" s="18">
        <v>26.4</v>
      </c>
      <c r="E97" s="10">
        <v>3211</v>
      </c>
      <c r="F97" s="9" t="s">
        <v>131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26.4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544.32000000000005</v>
      </c>
      <c r="E99" s="10">
        <v>3222</v>
      </c>
      <c r="F99" s="9" t="s">
        <v>23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544.32000000000005</v>
      </c>
      <c r="E100" s="23"/>
      <c r="F100" s="25"/>
      <c r="G100" s="26"/>
    </row>
    <row r="101" spans="1:7" x14ac:dyDescent="0.25">
      <c r="A101" s="9" t="s">
        <v>135</v>
      </c>
      <c r="B101" s="14" t="s">
        <v>136</v>
      </c>
      <c r="C101" s="10" t="s">
        <v>137</v>
      </c>
      <c r="D101" s="18">
        <v>7851.71</v>
      </c>
      <c r="E101" s="10">
        <v>3222</v>
      </c>
      <c r="F101" s="9" t="s">
        <v>23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7851.71</v>
      </c>
      <c r="E102" s="23"/>
      <c r="F102" s="25"/>
      <c r="G102" s="26"/>
    </row>
    <row r="103" spans="1:7" x14ac:dyDescent="0.25">
      <c r="A103" s="9" t="s">
        <v>138</v>
      </c>
      <c r="B103" s="14" t="s">
        <v>139</v>
      </c>
      <c r="C103" s="10" t="s">
        <v>22</v>
      </c>
      <c r="D103" s="18">
        <v>34.83</v>
      </c>
      <c r="E103" s="10">
        <v>3224</v>
      </c>
      <c r="F103" s="9" t="s">
        <v>19</v>
      </c>
      <c r="G103" s="27" t="s">
        <v>14</v>
      </c>
    </row>
    <row r="104" spans="1:7" x14ac:dyDescent="0.25">
      <c r="A104" s="9"/>
      <c r="B104" s="14"/>
      <c r="C104" s="10"/>
      <c r="D104" s="18">
        <v>145</v>
      </c>
      <c r="E104" s="10">
        <v>3225</v>
      </c>
      <c r="F104" s="9" t="s">
        <v>117</v>
      </c>
      <c r="G104" s="28" t="s">
        <v>14</v>
      </c>
    </row>
    <row r="105" spans="1:7" x14ac:dyDescent="0.25">
      <c r="A105" s="9"/>
      <c r="B105" s="14"/>
      <c r="C105" s="10"/>
      <c r="D105" s="18">
        <v>185.85</v>
      </c>
      <c r="E105" s="10">
        <v>3232</v>
      </c>
      <c r="F105" s="9" t="s">
        <v>38</v>
      </c>
      <c r="G105" s="28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SUM(D103:D105)</f>
        <v>365.67999999999995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116</v>
      </c>
      <c r="D107" s="18">
        <v>93</v>
      </c>
      <c r="E107" s="10">
        <v>3299</v>
      </c>
      <c r="F107" s="9" t="s">
        <v>71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93</v>
      </c>
      <c r="E108" s="23"/>
      <c r="F108" s="25"/>
      <c r="G108" s="26"/>
    </row>
    <row r="109" spans="1:7" x14ac:dyDescent="0.25">
      <c r="A109" s="9" t="s">
        <v>142</v>
      </c>
      <c r="B109" s="14" t="s">
        <v>143</v>
      </c>
      <c r="C109" s="10" t="s">
        <v>26</v>
      </c>
      <c r="D109" s="18">
        <v>143.34</v>
      </c>
      <c r="E109" s="10">
        <v>3238</v>
      </c>
      <c r="F109" s="9" t="s">
        <v>93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143.34</v>
      </c>
      <c r="E110" s="23"/>
      <c r="F110" s="25"/>
      <c r="G110" s="26"/>
    </row>
    <row r="111" spans="1:7" x14ac:dyDescent="0.25">
      <c r="A111" s="9" t="s">
        <v>144</v>
      </c>
      <c r="B111" s="14" t="s">
        <v>145</v>
      </c>
      <c r="C111" s="10" t="s">
        <v>146</v>
      </c>
      <c r="D111" s="18">
        <v>1901.25</v>
      </c>
      <c r="E111" s="10">
        <v>4212</v>
      </c>
      <c r="F111" s="9" t="s">
        <v>147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1901.25</v>
      </c>
      <c r="E112" s="23"/>
      <c r="F112" s="25"/>
      <c r="G112" s="26"/>
    </row>
    <row r="113" spans="1:7" x14ac:dyDescent="0.25">
      <c r="A113" s="9" t="s">
        <v>148</v>
      </c>
      <c r="B113" s="14" t="s">
        <v>149</v>
      </c>
      <c r="C113" s="10" t="s">
        <v>150</v>
      </c>
      <c r="D113" s="18">
        <v>826.66</v>
      </c>
      <c r="E113" s="10">
        <v>3222</v>
      </c>
      <c r="F113" s="9" t="s">
        <v>23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826.66</v>
      </c>
      <c r="E114" s="23"/>
      <c r="F114" s="25"/>
      <c r="G114" s="26"/>
    </row>
    <row r="115" spans="1:7" x14ac:dyDescent="0.25">
      <c r="A115" s="9" t="s">
        <v>151</v>
      </c>
      <c r="B115" s="14" t="s">
        <v>152</v>
      </c>
      <c r="C115" s="10" t="s">
        <v>22</v>
      </c>
      <c r="D115" s="18">
        <v>885.5</v>
      </c>
      <c r="E115" s="10">
        <v>3239</v>
      </c>
      <c r="F115" s="9" t="s">
        <v>58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885.5</v>
      </c>
      <c r="E116" s="23"/>
      <c r="F116" s="25"/>
      <c r="G116" s="26"/>
    </row>
    <row r="117" spans="1:7" x14ac:dyDescent="0.25">
      <c r="A117" s="9" t="s">
        <v>153</v>
      </c>
      <c r="B117" s="14" t="s">
        <v>154</v>
      </c>
      <c r="C117" s="10" t="s">
        <v>155</v>
      </c>
      <c r="D117" s="18">
        <v>2877.38</v>
      </c>
      <c r="E117" s="10">
        <v>3222</v>
      </c>
      <c r="F117" s="9" t="s">
        <v>23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2877.38</v>
      </c>
      <c r="E118" s="23"/>
      <c r="F118" s="25"/>
      <c r="G118" s="26"/>
    </row>
    <row r="119" spans="1:7" x14ac:dyDescent="0.25">
      <c r="A119" s="9" t="s">
        <v>156</v>
      </c>
      <c r="B119" s="14" t="s">
        <v>157</v>
      </c>
      <c r="C119" s="10" t="s">
        <v>22</v>
      </c>
      <c r="D119" s="18">
        <v>3131.75</v>
      </c>
      <c r="E119" s="10">
        <v>3222</v>
      </c>
      <c r="F119" s="9" t="s">
        <v>23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3131.75</v>
      </c>
      <c r="E120" s="23"/>
      <c r="F120" s="25"/>
      <c r="G120" s="26"/>
    </row>
    <row r="121" spans="1:7" x14ac:dyDescent="0.25">
      <c r="A121" s="9" t="s">
        <v>158</v>
      </c>
      <c r="B121" s="14" t="s">
        <v>159</v>
      </c>
      <c r="C121" s="10" t="s">
        <v>22</v>
      </c>
      <c r="D121" s="18">
        <v>166.65</v>
      </c>
      <c r="E121" s="10">
        <v>3222</v>
      </c>
      <c r="F121" s="9" t="s">
        <v>23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166.65</v>
      </c>
      <c r="E122" s="23"/>
      <c r="F122" s="25"/>
      <c r="G122" s="26"/>
    </row>
    <row r="123" spans="1:7" x14ac:dyDescent="0.25">
      <c r="A123" s="9" t="s">
        <v>160</v>
      </c>
      <c r="B123" s="14" t="s">
        <v>161</v>
      </c>
      <c r="C123" s="10" t="s">
        <v>162</v>
      </c>
      <c r="D123" s="18">
        <v>2492.12</v>
      </c>
      <c r="E123" s="10">
        <v>3222</v>
      </c>
      <c r="F123" s="9" t="s">
        <v>23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2492.12</v>
      </c>
      <c r="E124" s="23"/>
      <c r="F124" s="25"/>
      <c r="G124" s="26"/>
    </row>
    <row r="125" spans="1:7" x14ac:dyDescent="0.25">
      <c r="A125" s="9" t="s">
        <v>163</v>
      </c>
      <c r="B125" s="14" t="s">
        <v>164</v>
      </c>
      <c r="C125" s="10" t="s">
        <v>22</v>
      </c>
      <c r="D125" s="18">
        <v>4305</v>
      </c>
      <c r="E125" s="10">
        <v>4212</v>
      </c>
      <c r="F125" s="9" t="s">
        <v>147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4305</v>
      </c>
      <c r="E126" s="23"/>
      <c r="F126" s="25"/>
      <c r="G126" s="26"/>
    </row>
    <row r="127" spans="1:7" x14ac:dyDescent="0.25">
      <c r="A127" s="9" t="s">
        <v>165</v>
      </c>
      <c r="B127" s="14" t="s">
        <v>166</v>
      </c>
      <c r="C127" s="10" t="s">
        <v>26</v>
      </c>
      <c r="D127" s="18">
        <v>450</v>
      </c>
      <c r="E127" s="10">
        <v>3213</v>
      </c>
      <c r="F127" s="9" t="s">
        <v>27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450</v>
      </c>
      <c r="E128" s="23"/>
      <c r="F128" s="25"/>
      <c r="G128" s="26"/>
    </row>
    <row r="129" spans="1:7" x14ac:dyDescent="0.25">
      <c r="A129" s="9" t="s">
        <v>167</v>
      </c>
      <c r="B129" s="14" t="s">
        <v>168</v>
      </c>
      <c r="C129" s="10" t="s">
        <v>169</v>
      </c>
      <c r="D129" s="18">
        <v>65.2</v>
      </c>
      <c r="E129" s="10">
        <v>3231</v>
      </c>
      <c r="F129" s="9" t="s">
        <v>46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65.2</v>
      </c>
      <c r="E130" s="23"/>
      <c r="F130" s="25"/>
      <c r="G130" s="26"/>
    </row>
    <row r="131" spans="1:7" x14ac:dyDescent="0.25">
      <c r="A131" s="9" t="s">
        <v>170</v>
      </c>
      <c r="B131" s="14" t="s">
        <v>171</v>
      </c>
      <c r="C131" s="10" t="s">
        <v>22</v>
      </c>
      <c r="D131" s="18">
        <v>472.83</v>
      </c>
      <c r="E131" s="10">
        <v>3238</v>
      </c>
      <c r="F131" s="9" t="s">
        <v>93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472.83</v>
      </c>
      <c r="E132" s="23"/>
      <c r="F132" s="25"/>
      <c r="G132" s="26"/>
    </row>
    <row r="133" spans="1:7" x14ac:dyDescent="0.25">
      <c r="A133" s="9" t="s">
        <v>172</v>
      </c>
      <c r="B133" s="14" t="s">
        <v>173</v>
      </c>
      <c r="C133" s="10" t="s">
        <v>22</v>
      </c>
      <c r="D133" s="18">
        <v>137.51</v>
      </c>
      <c r="E133" s="10">
        <v>3234</v>
      </c>
      <c r="F133" s="9" t="s">
        <v>42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137.51</v>
      </c>
      <c r="E134" s="23"/>
      <c r="F134" s="25"/>
      <c r="G134" s="26"/>
    </row>
    <row r="135" spans="1:7" x14ac:dyDescent="0.25">
      <c r="A135" s="9" t="s">
        <v>174</v>
      </c>
      <c r="B135" s="14" t="s">
        <v>175</v>
      </c>
      <c r="C135" s="10" t="s">
        <v>26</v>
      </c>
      <c r="D135" s="18">
        <v>138.6</v>
      </c>
      <c r="E135" s="10">
        <v>3222</v>
      </c>
      <c r="F135" s="9" t="s">
        <v>23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138.6</v>
      </c>
      <c r="E136" s="23"/>
      <c r="F136" s="25"/>
      <c r="G136" s="26"/>
    </row>
    <row r="137" spans="1:7" x14ac:dyDescent="0.25">
      <c r="A137" s="9" t="s">
        <v>176</v>
      </c>
      <c r="B137" s="14" t="s">
        <v>177</v>
      </c>
      <c r="C137" s="10" t="s">
        <v>178</v>
      </c>
      <c r="D137" s="18">
        <v>1748.58</v>
      </c>
      <c r="E137" s="10">
        <v>3222</v>
      </c>
      <c r="F137" s="9" t="s">
        <v>23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SUM(D137:D137)</f>
        <v>1748.58</v>
      </c>
      <c r="E138" s="23"/>
      <c r="F138" s="25"/>
      <c r="G138" s="26"/>
    </row>
    <row r="139" spans="1:7" x14ac:dyDescent="0.25">
      <c r="A139" s="9" t="s">
        <v>179</v>
      </c>
      <c r="B139" s="14" t="s">
        <v>180</v>
      </c>
      <c r="C139" s="10" t="s">
        <v>22</v>
      </c>
      <c r="D139" s="18">
        <v>398.75</v>
      </c>
      <c r="E139" s="10">
        <v>3231</v>
      </c>
      <c r="F139" s="9" t="s">
        <v>46</v>
      </c>
      <c r="G139" s="27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f>SUM(D139:D139)</f>
        <v>398.75</v>
      </c>
      <c r="E140" s="23"/>
      <c r="F140" s="25"/>
      <c r="G140" s="26"/>
    </row>
    <row r="141" spans="1:7" x14ac:dyDescent="0.25">
      <c r="A141" s="9" t="s">
        <v>181</v>
      </c>
      <c r="B141" s="14" t="s">
        <v>182</v>
      </c>
      <c r="C141" s="10" t="s">
        <v>26</v>
      </c>
      <c r="D141" s="18">
        <v>300</v>
      </c>
      <c r="E141" s="10">
        <v>3299</v>
      </c>
      <c r="F141" s="9" t="s">
        <v>71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300</v>
      </c>
      <c r="E142" s="23"/>
      <c r="F142" s="25"/>
      <c r="G142" s="26"/>
    </row>
    <row r="143" spans="1:7" x14ac:dyDescent="0.25">
      <c r="A143" s="9" t="s">
        <v>183</v>
      </c>
      <c r="B143" s="14" t="s">
        <v>184</v>
      </c>
      <c r="C143" s="10" t="s">
        <v>74</v>
      </c>
      <c r="D143" s="18">
        <v>200.92</v>
      </c>
      <c r="E143" s="10">
        <v>3223</v>
      </c>
      <c r="F143" s="9" t="s">
        <v>82</v>
      </c>
      <c r="G143" s="27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f>SUM(D143:D143)</f>
        <v>200.92</v>
      </c>
      <c r="E144" s="23"/>
      <c r="F144" s="25"/>
      <c r="G144" s="26"/>
    </row>
    <row r="145" spans="1:7" x14ac:dyDescent="0.25">
      <c r="A145" s="9" t="s">
        <v>185</v>
      </c>
      <c r="B145" s="14" t="s">
        <v>186</v>
      </c>
      <c r="C145" s="10" t="s">
        <v>66</v>
      </c>
      <c r="D145" s="18">
        <v>109.5</v>
      </c>
      <c r="E145" s="10">
        <v>3222</v>
      </c>
      <c r="F145" s="9" t="s">
        <v>23</v>
      </c>
      <c r="G145" s="27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SUM(D145:D145)</f>
        <v>109.5</v>
      </c>
      <c r="E146" s="23"/>
      <c r="F146" s="25"/>
      <c r="G146" s="26"/>
    </row>
    <row r="147" spans="1:7" x14ac:dyDescent="0.25">
      <c r="A147" s="9" t="s">
        <v>187</v>
      </c>
      <c r="B147" s="14" t="s">
        <v>188</v>
      </c>
      <c r="C147" s="10" t="s">
        <v>26</v>
      </c>
      <c r="D147" s="18">
        <v>54.38</v>
      </c>
      <c r="E147" s="10">
        <v>3222</v>
      </c>
      <c r="F147" s="9" t="s">
        <v>23</v>
      </c>
      <c r="G147" s="27" t="s">
        <v>14</v>
      </c>
    </row>
    <row r="148" spans="1:7" x14ac:dyDescent="0.25">
      <c r="A148" s="9"/>
      <c r="B148" s="14"/>
      <c r="C148" s="10"/>
      <c r="D148" s="18">
        <v>103.1</v>
      </c>
      <c r="E148" s="10">
        <v>3222</v>
      </c>
      <c r="F148" s="9" t="s">
        <v>23</v>
      </c>
      <c r="G148" s="28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f>SUM(D147:D148)</f>
        <v>157.47999999999999</v>
      </c>
      <c r="E149" s="23"/>
      <c r="F149" s="25"/>
      <c r="G149" s="26"/>
    </row>
    <row r="150" spans="1:7" x14ac:dyDescent="0.25">
      <c r="A150" s="9" t="s">
        <v>189</v>
      </c>
      <c r="B150" s="14" t="s">
        <v>190</v>
      </c>
      <c r="C150" s="10" t="s">
        <v>26</v>
      </c>
      <c r="D150" s="18">
        <v>186</v>
      </c>
      <c r="E150" s="10">
        <v>3299</v>
      </c>
      <c r="F150" s="9" t="s">
        <v>71</v>
      </c>
      <c r="G150" s="27" t="s">
        <v>14</v>
      </c>
    </row>
    <row r="151" spans="1:7" ht="27" customHeight="1" thickBot="1" x14ac:dyDescent="0.3">
      <c r="A151" s="21" t="s">
        <v>15</v>
      </c>
      <c r="B151" s="22"/>
      <c r="C151" s="23"/>
      <c r="D151" s="24">
        <f>SUM(D150:D150)</f>
        <v>186</v>
      </c>
      <c r="E151" s="23"/>
      <c r="F151" s="25"/>
      <c r="G151" s="26"/>
    </row>
    <row r="152" spans="1:7" x14ac:dyDescent="0.25">
      <c r="A152" s="9" t="s">
        <v>191</v>
      </c>
      <c r="B152" s="14" t="s">
        <v>192</v>
      </c>
      <c r="C152" s="10" t="s">
        <v>22</v>
      </c>
      <c r="D152" s="18">
        <v>89.55</v>
      </c>
      <c r="E152" s="10">
        <v>3222</v>
      </c>
      <c r="F152" s="9" t="s">
        <v>23</v>
      </c>
      <c r="G152" s="27" t="s">
        <v>14</v>
      </c>
    </row>
    <row r="153" spans="1:7" x14ac:dyDescent="0.25">
      <c r="A153" s="9"/>
      <c r="B153" s="14"/>
      <c r="C153" s="10"/>
      <c r="D153" s="18">
        <v>48.93</v>
      </c>
      <c r="E153" s="10">
        <v>3224</v>
      </c>
      <c r="F153" s="9" t="s">
        <v>19</v>
      </c>
      <c r="G153" s="28" t="s">
        <v>14</v>
      </c>
    </row>
    <row r="154" spans="1:7" x14ac:dyDescent="0.25">
      <c r="A154" s="9"/>
      <c r="B154" s="14"/>
      <c r="C154" s="10"/>
      <c r="D154" s="18">
        <v>34.909999999999997</v>
      </c>
      <c r="E154" s="10">
        <v>3225</v>
      </c>
      <c r="F154" s="9" t="s">
        <v>117</v>
      </c>
      <c r="G154" s="28" t="s">
        <v>14</v>
      </c>
    </row>
    <row r="155" spans="1:7" ht="27" customHeight="1" thickBot="1" x14ac:dyDescent="0.3">
      <c r="A155" s="21" t="s">
        <v>15</v>
      </c>
      <c r="B155" s="22"/>
      <c r="C155" s="23"/>
      <c r="D155" s="24">
        <f>SUM(D152:D154)</f>
        <v>173.39</v>
      </c>
      <c r="E155" s="23"/>
      <c r="F155" s="25"/>
      <c r="G155" s="26"/>
    </row>
    <row r="156" spans="1:7" x14ac:dyDescent="0.25">
      <c r="A156" s="9" t="s">
        <v>193</v>
      </c>
      <c r="B156" s="14" t="s">
        <v>194</v>
      </c>
      <c r="C156" s="10" t="s">
        <v>26</v>
      </c>
      <c r="D156" s="18">
        <v>129.97999999999999</v>
      </c>
      <c r="E156" s="10">
        <v>3224</v>
      </c>
      <c r="F156" s="9" t="s">
        <v>19</v>
      </c>
      <c r="G156" s="27" t="s">
        <v>14</v>
      </c>
    </row>
    <row r="157" spans="1:7" ht="27" customHeight="1" thickBot="1" x14ac:dyDescent="0.3">
      <c r="A157" s="21" t="s">
        <v>15</v>
      </c>
      <c r="B157" s="22"/>
      <c r="C157" s="23"/>
      <c r="D157" s="24">
        <f>SUM(D156:D156)</f>
        <v>129.97999999999999</v>
      </c>
      <c r="E157" s="23"/>
      <c r="F157" s="25"/>
      <c r="G157" s="26"/>
    </row>
    <row r="158" spans="1:7" x14ac:dyDescent="0.25">
      <c r="A158" s="9" t="s">
        <v>195</v>
      </c>
      <c r="B158" s="14" t="s">
        <v>196</v>
      </c>
      <c r="C158" s="10" t="s">
        <v>26</v>
      </c>
      <c r="D158" s="18">
        <v>232.34</v>
      </c>
      <c r="E158" s="10">
        <v>3224</v>
      </c>
      <c r="F158" s="9" t="s">
        <v>19</v>
      </c>
      <c r="G158" s="27" t="s">
        <v>14</v>
      </c>
    </row>
    <row r="159" spans="1:7" ht="27" customHeight="1" thickBot="1" x14ac:dyDescent="0.3">
      <c r="A159" s="21" t="s">
        <v>15</v>
      </c>
      <c r="B159" s="22"/>
      <c r="C159" s="23"/>
      <c r="D159" s="24">
        <f>SUM(D158:D158)</f>
        <v>232.34</v>
      </c>
      <c r="E159" s="23"/>
      <c r="F159" s="25"/>
      <c r="G159" s="26"/>
    </row>
    <row r="160" spans="1:7" x14ac:dyDescent="0.25">
      <c r="A160" s="9" t="s">
        <v>197</v>
      </c>
      <c r="B160" s="14" t="s">
        <v>198</v>
      </c>
      <c r="C160" s="10" t="s">
        <v>26</v>
      </c>
      <c r="D160" s="18">
        <v>342.5</v>
      </c>
      <c r="E160" s="10">
        <v>3299</v>
      </c>
      <c r="F160" s="9" t="s">
        <v>71</v>
      </c>
      <c r="G160" s="27" t="s">
        <v>14</v>
      </c>
    </row>
    <row r="161" spans="1:7" ht="27" customHeight="1" thickBot="1" x14ac:dyDescent="0.3">
      <c r="A161" s="21" t="s">
        <v>15</v>
      </c>
      <c r="B161" s="22"/>
      <c r="C161" s="23"/>
      <c r="D161" s="24">
        <f>SUM(D160:D160)</f>
        <v>342.5</v>
      </c>
      <c r="E161" s="23"/>
      <c r="F161" s="25"/>
      <c r="G161" s="26"/>
    </row>
    <row r="162" spans="1:7" x14ac:dyDescent="0.25">
      <c r="A162" s="9" t="s">
        <v>199</v>
      </c>
      <c r="B162" s="14" t="s">
        <v>200</v>
      </c>
      <c r="C162" s="10" t="s">
        <v>201</v>
      </c>
      <c r="D162" s="18">
        <v>696.73</v>
      </c>
      <c r="E162" s="10">
        <v>3222</v>
      </c>
      <c r="F162" s="9" t="s">
        <v>23</v>
      </c>
      <c r="G162" s="27" t="s">
        <v>14</v>
      </c>
    </row>
    <row r="163" spans="1:7" ht="27" customHeight="1" thickBot="1" x14ac:dyDescent="0.3">
      <c r="A163" s="21" t="s">
        <v>15</v>
      </c>
      <c r="B163" s="22"/>
      <c r="C163" s="23"/>
      <c r="D163" s="24">
        <f>SUM(D162:D162)</f>
        <v>696.73</v>
      </c>
      <c r="E163" s="23"/>
      <c r="F163" s="25"/>
      <c r="G163" s="26"/>
    </row>
    <row r="164" spans="1:7" x14ac:dyDescent="0.25">
      <c r="A164" s="9" t="s">
        <v>202</v>
      </c>
      <c r="B164" s="14" t="s">
        <v>203</v>
      </c>
      <c r="C164" s="10" t="s">
        <v>204</v>
      </c>
      <c r="D164" s="18">
        <v>2587.5</v>
      </c>
      <c r="E164" s="10">
        <v>3225</v>
      </c>
      <c r="F164" s="9" t="s">
        <v>117</v>
      </c>
      <c r="G164" s="27" t="s">
        <v>14</v>
      </c>
    </row>
    <row r="165" spans="1:7" x14ac:dyDescent="0.25">
      <c r="A165" s="9"/>
      <c r="B165" s="14"/>
      <c r="C165" s="10"/>
      <c r="D165" s="18">
        <v>31.25</v>
      </c>
      <c r="E165" s="10">
        <v>3231</v>
      </c>
      <c r="F165" s="9" t="s">
        <v>46</v>
      </c>
      <c r="G165" s="28" t="s">
        <v>14</v>
      </c>
    </row>
    <row r="166" spans="1:7" ht="27" customHeight="1" thickBot="1" x14ac:dyDescent="0.3">
      <c r="A166" s="21" t="s">
        <v>15</v>
      </c>
      <c r="B166" s="22"/>
      <c r="C166" s="23"/>
      <c r="D166" s="24">
        <f>SUM(D164:D165)</f>
        <v>2618.75</v>
      </c>
      <c r="E166" s="23"/>
      <c r="F166" s="25"/>
      <c r="G166" s="26"/>
    </row>
    <row r="167" spans="1:7" x14ac:dyDescent="0.25">
      <c r="A167" s="9" t="s">
        <v>205</v>
      </c>
      <c r="B167" s="14" t="s">
        <v>206</v>
      </c>
      <c r="C167" s="10" t="s">
        <v>26</v>
      </c>
      <c r="D167" s="18">
        <v>475</v>
      </c>
      <c r="E167" s="10">
        <v>3232</v>
      </c>
      <c r="F167" s="9" t="s">
        <v>38</v>
      </c>
      <c r="G167" s="27" t="s">
        <v>14</v>
      </c>
    </row>
    <row r="168" spans="1:7" ht="27" customHeight="1" thickBot="1" x14ac:dyDescent="0.3">
      <c r="A168" s="21" t="s">
        <v>15</v>
      </c>
      <c r="B168" s="22"/>
      <c r="C168" s="23"/>
      <c r="D168" s="24">
        <f>SUM(D167:D167)</f>
        <v>475</v>
      </c>
      <c r="E168" s="23"/>
      <c r="F168" s="25"/>
      <c r="G168" s="26"/>
    </row>
    <row r="169" spans="1:7" x14ac:dyDescent="0.25">
      <c r="A169" s="9" t="s">
        <v>207</v>
      </c>
      <c r="B169" s="14" t="s">
        <v>208</v>
      </c>
      <c r="C169" s="10" t="s">
        <v>22</v>
      </c>
      <c r="D169" s="18">
        <v>3323.37</v>
      </c>
      <c r="E169" s="10">
        <v>3223</v>
      </c>
      <c r="F169" s="9" t="s">
        <v>82</v>
      </c>
      <c r="G169" s="27" t="s">
        <v>14</v>
      </c>
    </row>
    <row r="170" spans="1:7" ht="27" customHeight="1" thickBot="1" x14ac:dyDescent="0.3">
      <c r="A170" s="21" t="s">
        <v>15</v>
      </c>
      <c r="B170" s="22"/>
      <c r="C170" s="23"/>
      <c r="D170" s="24">
        <f>SUM(D169:D169)</f>
        <v>3323.37</v>
      </c>
      <c r="E170" s="23"/>
      <c r="F170" s="25"/>
      <c r="G170" s="26"/>
    </row>
    <row r="171" spans="1:7" x14ac:dyDescent="0.25">
      <c r="A171" s="9" t="s">
        <v>209</v>
      </c>
      <c r="B171" s="14" t="s">
        <v>210</v>
      </c>
      <c r="C171" s="10" t="s">
        <v>22</v>
      </c>
      <c r="D171" s="18">
        <v>241.25</v>
      </c>
      <c r="E171" s="10">
        <v>3235</v>
      </c>
      <c r="F171" s="9" t="s">
        <v>211</v>
      </c>
      <c r="G171" s="27" t="s">
        <v>14</v>
      </c>
    </row>
    <row r="172" spans="1:7" ht="27" customHeight="1" thickBot="1" x14ac:dyDescent="0.3">
      <c r="A172" s="21" t="s">
        <v>15</v>
      </c>
      <c r="B172" s="22"/>
      <c r="C172" s="23"/>
      <c r="D172" s="24">
        <f>SUM(D171:D171)</f>
        <v>241.25</v>
      </c>
      <c r="E172" s="23"/>
      <c r="F172" s="25"/>
      <c r="G172" s="26"/>
    </row>
    <row r="173" spans="1:7" x14ac:dyDescent="0.25">
      <c r="A173" s="9" t="s">
        <v>212</v>
      </c>
      <c r="B173" s="14" t="s">
        <v>213</v>
      </c>
      <c r="C173" s="10" t="s">
        <v>26</v>
      </c>
      <c r="D173" s="18">
        <v>99.2</v>
      </c>
      <c r="E173" s="10">
        <v>3239</v>
      </c>
      <c r="F173" s="9" t="s">
        <v>58</v>
      </c>
      <c r="G173" s="27" t="s">
        <v>14</v>
      </c>
    </row>
    <row r="174" spans="1:7" ht="27" customHeight="1" thickBot="1" x14ac:dyDescent="0.3">
      <c r="A174" s="21" t="s">
        <v>15</v>
      </c>
      <c r="B174" s="22"/>
      <c r="C174" s="23"/>
      <c r="D174" s="24">
        <f>SUM(D173:D173)</f>
        <v>99.2</v>
      </c>
      <c r="E174" s="23"/>
      <c r="F174" s="25"/>
      <c r="G174" s="26"/>
    </row>
    <row r="175" spans="1:7" x14ac:dyDescent="0.25">
      <c r="A175" s="9" t="s">
        <v>214</v>
      </c>
      <c r="B175" s="14" t="s">
        <v>215</v>
      </c>
      <c r="C175" s="10" t="s">
        <v>22</v>
      </c>
      <c r="D175" s="18">
        <v>100.5</v>
      </c>
      <c r="E175" s="10">
        <v>3222</v>
      </c>
      <c r="F175" s="9" t="s">
        <v>23</v>
      </c>
      <c r="G175" s="27" t="s">
        <v>14</v>
      </c>
    </row>
    <row r="176" spans="1:7" ht="27" customHeight="1" thickBot="1" x14ac:dyDescent="0.3">
      <c r="A176" s="21" t="s">
        <v>15</v>
      </c>
      <c r="B176" s="22"/>
      <c r="C176" s="23"/>
      <c r="D176" s="24">
        <f>SUM(D175:D175)</f>
        <v>100.5</v>
      </c>
      <c r="E176" s="23"/>
      <c r="F176" s="25"/>
      <c r="G176" s="26"/>
    </row>
    <row r="177" spans="1:7" x14ac:dyDescent="0.25">
      <c r="A177" s="9" t="s">
        <v>216</v>
      </c>
      <c r="B177" s="14" t="s">
        <v>217</v>
      </c>
      <c r="C177" s="10" t="s">
        <v>96</v>
      </c>
      <c r="D177" s="18">
        <v>1530</v>
      </c>
      <c r="E177" s="10">
        <v>3237</v>
      </c>
      <c r="F177" s="9" t="s">
        <v>218</v>
      </c>
      <c r="G177" s="27" t="s">
        <v>14</v>
      </c>
    </row>
    <row r="178" spans="1:7" ht="27" customHeight="1" thickBot="1" x14ac:dyDescent="0.3">
      <c r="A178" s="21" t="s">
        <v>15</v>
      </c>
      <c r="B178" s="22"/>
      <c r="C178" s="23"/>
      <c r="D178" s="24">
        <f>SUM(D177:D177)</f>
        <v>1530</v>
      </c>
      <c r="E178" s="23"/>
      <c r="F178" s="25"/>
      <c r="G178" s="26"/>
    </row>
    <row r="179" spans="1:7" x14ac:dyDescent="0.25">
      <c r="A179" s="9" t="s">
        <v>219</v>
      </c>
      <c r="B179" s="14" t="s">
        <v>220</v>
      </c>
      <c r="C179" s="10" t="s">
        <v>63</v>
      </c>
      <c r="D179" s="18">
        <v>1015.78</v>
      </c>
      <c r="E179" s="10">
        <v>3222</v>
      </c>
      <c r="F179" s="9" t="s">
        <v>23</v>
      </c>
      <c r="G179" s="27" t="s">
        <v>14</v>
      </c>
    </row>
    <row r="180" spans="1:7" ht="27" customHeight="1" thickBot="1" x14ac:dyDescent="0.3">
      <c r="A180" s="21" t="s">
        <v>15</v>
      </c>
      <c r="B180" s="22"/>
      <c r="C180" s="23"/>
      <c r="D180" s="24">
        <f>SUM(D179:D179)</f>
        <v>1015.78</v>
      </c>
      <c r="E180" s="23"/>
      <c r="F180" s="25"/>
      <c r="G180" s="26"/>
    </row>
    <row r="181" spans="1:7" x14ac:dyDescent="0.25">
      <c r="A181" s="9" t="s">
        <v>221</v>
      </c>
      <c r="B181" s="14" t="s">
        <v>222</v>
      </c>
      <c r="C181" s="10" t="s">
        <v>26</v>
      </c>
      <c r="D181" s="18">
        <v>208</v>
      </c>
      <c r="E181" s="10">
        <v>3222</v>
      </c>
      <c r="F181" s="9" t="s">
        <v>23</v>
      </c>
      <c r="G181" s="27" t="s">
        <v>14</v>
      </c>
    </row>
    <row r="182" spans="1:7" ht="27" customHeight="1" thickBot="1" x14ac:dyDescent="0.3">
      <c r="A182" s="21" t="s">
        <v>15</v>
      </c>
      <c r="B182" s="22"/>
      <c r="C182" s="23"/>
      <c r="D182" s="24">
        <f>SUM(D181:D181)</f>
        <v>208</v>
      </c>
      <c r="E182" s="23"/>
      <c r="F182" s="25"/>
      <c r="G182" s="26"/>
    </row>
    <row r="183" spans="1:7" x14ac:dyDescent="0.25">
      <c r="A183" s="9" t="s">
        <v>223</v>
      </c>
      <c r="B183" s="14" t="s">
        <v>224</v>
      </c>
      <c r="C183" s="10" t="s">
        <v>63</v>
      </c>
      <c r="D183" s="18">
        <v>780.85</v>
      </c>
      <c r="E183" s="10">
        <v>3222</v>
      </c>
      <c r="F183" s="9" t="s">
        <v>23</v>
      </c>
      <c r="G183" s="27" t="s">
        <v>14</v>
      </c>
    </row>
    <row r="184" spans="1:7" ht="27" customHeight="1" thickBot="1" x14ac:dyDescent="0.3">
      <c r="A184" s="21" t="s">
        <v>15</v>
      </c>
      <c r="B184" s="22"/>
      <c r="C184" s="23"/>
      <c r="D184" s="24">
        <f>SUM(D183:D183)</f>
        <v>780.85</v>
      </c>
      <c r="E184" s="23"/>
      <c r="F184" s="25"/>
      <c r="G184" s="26"/>
    </row>
    <row r="185" spans="1:7" x14ac:dyDescent="0.25">
      <c r="A185" s="9" t="s">
        <v>225</v>
      </c>
      <c r="B185" s="14" t="s">
        <v>226</v>
      </c>
      <c r="C185" s="10" t="s">
        <v>22</v>
      </c>
      <c r="D185" s="18">
        <v>1542.5</v>
      </c>
      <c r="E185" s="10">
        <v>3222</v>
      </c>
      <c r="F185" s="9" t="s">
        <v>23</v>
      </c>
      <c r="G185" s="27" t="s">
        <v>14</v>
      </c>
    </row>
    <row r="186" spans="1:7" ht="27" customHeight="1" thickBot="1" x14ac:dyDescent="0.3">
      <c r="A186" s="21" t="s">
        <v>15</v>
      </c>
      <c r="B186" s="22"/>
      <c r="C186" s="23"/>
      <c r="D186" s="24">
        <f>SUM(D185:D185)</f>
        <v>1542.5</v>
      </c>
      <c r="E186" s="23"/>
      <c r="F186" s="25"/>
      <c r="G186" s="26"/>
    </row>
    <row r="187" spans="1:7" x14ac:dyDescent="0.25">
      <c r="A187" s="9" t="s">
        <v>229</v>
      </c>
      <c r="B187" s="14"/>
      <c r="C187" s="10"/>
      <c r="D187" s="18">
        <v>92698.880000000005</v>
      </c>
      <c r="E187" s="10">
        <v>3111</v>
      </c>
      <c r="F187" s="9" t="s">
        <v>227</v>
      </c>
      <c r="G187" s="27" t="s">
        <v>14</v>
      </c>
    </row>
    <row r="188" spans="1:7" x14ac:dyDescent="0.25">
      <c r="A188" s="9" t="s">
        <v>230</v>
      </c>
      <c r="B188" s="14"/>
      <c r="C188" s="10"/>
      <c r="D188" s="18">
        <v>2457.64</v>
      </c>
      <c r="E188" s="10">
        <v>3121</v>
      </c>
      <c r="F188" s="9" t="s">
        <v>227</v>
      </c>
      <c r="G188" s="28" t="s">
        <v>14</v>
      </c>
    </row>
    <row r="189" spans="1:7" x14ac:dyDescent="0.25">
      <c r="A189" s="9" t="s">
        <v>232</v>
      </c>
      <c r="B189" s="14"/>
      <c r="C189" s="10"/>
      <c r="D189" s="18">
        <v>15443.25</v>
      </c>
      <c r="E189" s="10">
        <v>3132</v>
      </c>
      <c r="F189" s="9" t="s">
        <v>227</v>
      </c>
      <c r="G189" s="28" t="s">
        <v>14</v>
      </c>
    </row>
    <row r="190" spans="1:7" x14ac:dyDescent="0.25">
      <c r="A190" s="9" t="s">
        <v>231</v>
      </c>
      <c r="B190" s="14"/>
      <c r="C190" s="10"/>
      <c r="D190" s="18">
        <v>957.2</v>
      </c>
      <c r="E190" s="10">
        <v>3211</v>
      </c>
      <c r="F190" s="9" t="s">
        <v>131</v>
      </c>
      <c r="G190" s="28" t="s">
        <v>14</v>
      </c>
    </row>
    <row r="191" spans="1:7" x14ac:dyDescent="0.25">
      <c r="A191" s="9" t="s">
        <v>233</v>
      </c>
      <c r="B191" s="14"/>
      <c r="C191" s="10"/>
      <c r="D191" s="18">
        <v>2503.8000000000002</v>
      </c>
      <c r="E191" s="10">
        <v>3212</v>
      </c>
      <c r="F191" s="9" t="s">
        <v>13</v>
      </c>
      <c r="G191" s="28" t="s">
        <v>14</v>
      </c>
    </row>
    <row r="192" spans="1:7" x14ac:dyDescent="0.25">
      <c r="A192" s="9" t="s">
        <v>59</v>
      </c>
      <c r="B192" s="14" t="s">
        <v>60</v>
      </c>
      <c r="C192" s="10" t="s">
        <v>22</v>
      </c>
      <c r="D192" s="18">
        <v>42.4</v>
      </c>
      <c r="E192" s="10">
        <v>3221</v>
      </c>
      <c r="F192" s="9" t="s">
        <v>238</v>
      </c>
      <c r="G192" s="28" t="s">
        <v>14</v>
      </c>
    </row>
    <row r="193" spans="1:7" x14ac:dyDescent="0.25">
      <c r="A193" s="9" t="s">
        <v>234</v>
      </c>
      <c r="B193" s="14" t="s">
        <v>235</v>
      </c>
      <c r="C193" s="10" t="s">
        <v>22</v>
      </c>
      <c r="D193" s="18">
        <v>212.48</v>
      </c>
      <c r="E193" s="10">
        <v>3222</v>
      </c>
      <c r="F193" s="9" t="s">
        <v>23</v>
      </c>
      <c r="G193" s="28" t="s">
        <v>14</v>
      </c>
    </row>
    <row r="194" spans="1:7" x14ac:dyDescent="0.25">
      <c r="A194" s="9" t="s">
        <v>236</v>
      </c>
      <c r="B194" s="14" t="s">
        <v>237</v>
      </c>
      <c r="C194" s="10" t="s">
        <v>22</v>
      </c>
      <c r="D194" s="18">
        <v>54</v>
      </c>
      <c r="E194" s="10">
        <v>3222</v>
      </c>
      <c r="F194" s="9" t="s">
        <v>23</v>
      </c>
      <c r="G194" s="28" t="s">
        <v>14</v>
      </c>
    </row>
    <row r="195" spans="1:7" x14ac:dyDescent="0.25">
      <c r="A195" s="9" t="s">
        <v>239</v>
      </c>
      <c r="B195" s="14" t="s">
        <v>240</v>
      </c>
      <c r="C195" s="10" t="s">
        <v>22</v>
      </c>
      <c r="D195" s="18">
        <v>9.9</v>
      </c>
      <c r="E195" s="10">
        <v>3222</v>
      </c>
      <c r="F195" s="9" t="s">
        <v>23</v>
      </c>
      <c r="G195" s="28" t="s">
        <v>14</v>
      </c>
    </row>
    <row r="196" spans="1:7" x14ac:dyDescent="0.25">
      <c r="A196" s="9" t="s">
        <v>241</v>
      </c>
      <c r="B196" s="14" t="s">
        <v>242</v>
      </c>
      <c r="C196" s="10" t="s">
        <v>22</v>
      </c>
      <c r="D196" s="18">
        <v>6.2</v>
      </c>
      <c r="E196" s="10">
        <v>3231</v>
      </c>
      <c r="F196" s="9" t="s">
        <v>46</v>
      </c>
      <c r="G196" s="28" t="s">
        <v>14</v>
      </c>
    </row>
    <row r="197" spans="1:7" ht="21" customHeight="1" thickBot="1" x14ac:dyDescent="0.3">
      <c r="A197" s="21" t="s">
        <v>15</v>
      </c>
      <c r="B197" s="22"/>
      <c r="C197" s="23"/>
      <c r="D197" s="24">
        <f>SUM(D187:D196)</f>
        <v>114385.74999999999</v>
      </c>
      <c r="E197" s="23"/>
      <c r="F197" s="25"/>
      <c r="G197" s="26"/>
    </row>
    <row r="198" spans="1:7" ht="15.75" thickBot="1" x14ac:dyDescent="0.3">
      <c r="A198" s="29" t="s">
        <v>228</v>
      </c>
      <c r="B198" s="30"/>
      <c r="C198" s="31"/>
      <c r="D198" s="32">
        <f>SUM(D8,D11,D13,D15,D17,D19,D21,D24,D26,D28,D30,D32,D34,D36,D38,D40,D42,D45,D47,D49,D51,D53,D55,D57,D59,D63,D65,D67,D69,D71,D73,D75,D77,D79,D81,D83,D85,D87,D89,D91,D94,D96,D98,D100,D102,D106,D108,D110,D112,D114,D116,D118,D120,D122,D124,D126,D128,D130,D132,D134,D136,D138,D140,D142,D144,D146,D149,D151,D155,D157,D159,D161,D163,D166,D168,D170,D172,D174,D176,D178,D180,D182,D184,D186,D197)</f>
        <v>212317.15999999995</v>
      </c>
      <c r="E198" s="31"/>
      <c r="F198" s="33"/>
      <c r="G198" s="34"/>
    </row>
    <row r="199" spans="1:7" x14ac:dyDescent="0.25">
      <c r="A199" s="9"/>
      <c r="B199" s="14"/>
      <c r="C199" s="10"/>
      <c r="D199" s="18"/>
      <c r="E199" s="10"/>
      <c r="F199" s="9"/>
    </row>
    <row r="200" spans="1:7" x14ac:dyDescent="0.25">
      <c r="A200" s="9"/>
      <c r="B200" s="14"/>
      <c r="C200" s="10"/>
      <c r="D200" s="18"/>
      <c r="E200" s="10"/>
      <c r="F200" s="9"/>
    </row>
    <row r="201" spans="1:7" x14ac:dyDescent="0.25">
      <c r="A201" s="9"/>
      <c r="B201" s="14"/>
      <c r="C201" s="10"/>
      <c r="D201" s="18"/>
      <c r="E201" s="10"/>
      <c r="F201" s="9"/>
    </row>
    <row r="202" spans="1:7" x14ac:dyDescent="0.25">
      <c r="A202" s="9"/>
      <c r="B202" s="14"/>
      <c r="C202" s="10"/>
      <c r="D202" s="18"/>
      <c r="E202" s="10"/>
      <c r="F202" s="9"/>
    </row>
    <row r="203" spans="1:7" x14ac:dyDescent="0.25">
      <c r="A203" s="9"/>
      <c r="B203" s="14"/>
      <c r="C203" s="10"/>
      <c r="D203" s="18"/>
      <c r="E203" s="10"/>
      <c r="F203" s="9"/>
    </row>
    <row r="204" spans="1:7" x14ac:dyDescent="0.25">
      <c r="A204" s="9"/>
      <c r="B204" s="14"/>
      <c r="C204" s="10"/>
      <c r="D204" s="18"/>
      <c r="E204" s="10"/>
      <c r="F204" s="9"/>
    </row>
    <row r="205" spans="1:7" x14ac:dyDescent="0.25">
      <c r="A205" s="9"/>
      <c r="B205" s="14"/>
      <c r="C205" s="10"/>
      <c r="D205" s="18"/>
      <c r="E205" s="10"/>
      <c r="F205" s="9"/>
    </row>
    <row r="206" spans="1:7" x14ac:dyDescent="0.25">
      <c r="A206" s="9"/>
      <c r="B206" s="14"/>
      <c r="C206" s="10"/>
      <c r="D206" s="18"/>
      <c r="E206" s="10"/>
      <c r="F206" s="9"/>
    </row>
    <row r="207" spans="1:7" x14ac:dyDescent="0.25">
      <c r="A207" s="9"/>
      <c r="B207" s="14"/>
      <c r="C207" s="10"/>
      <c r="D207" s="18"/>
      <c r="E207" s="10"/>
      <c r="F207" s="9"/>
    </row>
    <row r="208" spans="1:7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AECBF9-D2EA-4CAF-8DFD-CAAEDF82B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0E4AD4-2E05-4970-8FF1-39AB685F73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8C1329-2D3A-4A33-BAEE-4B9F6CE65B06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5d03067-b5ed-4bc5-98ee-67b752a594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2024-11-19T13:24:28Z</cp:lastPrinted>
  <dcterms:created xsi:type="dcterms:W3CDTF">2024-03-05T11:42:46Z</dcterms:created>
  <dcterms:modified xsi:type="dcterms:W3CDTF">2024-11-20T17:48:12Z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