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ukusic\OneDrive - Učenički dom Novi Zagreb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56" i="1"/>
  <c r="D54" i="1"/>
  <c r="D52" i="1"/>
  <c r="D50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  <c r="D67" i="1" l="1"/>
</calcChain>
</file>

<file path=xl/sharedStrings.xml><?xml version="1.0" encoding="utf-8"?>
<sst xmlns="http://schemas.openxmlformats.org/spreadsheetml/2006/main" count="187" uniqueCount="91">
  <si>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</si>
  <si>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</si>
  <si>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</si>
  <si>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</si>
  <si>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</si>
  <si>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</si>
  <si>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</si>
  <si>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</si>
  <si>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01.08.2024 Do 31.08.2024</t>
  </si>
  <si>
    <t>AUTOTURIST SAMOBOR d.o.o.</t>
  </si>
  <si>
    <t>95485292543</t>
  </si>
  <si>
    <t>Samobor</t>
  </si>
  <si>
    <t>NAKNADE ZA PRIJEVOZ, ZA RAD NA TERENU I ODVOJENI ŽIVOT</t>
  </si>
  <si>
    <t>Učenički dom Novi Zagreb</t>
  </si>
  <si>
    <t>Ukupno:</t>
  </si>
  <si>
    <t>ZAGREBAČKA BANKA</t>
  </si>
  <si>
    <t>92963223473</t>
  </si>
  <si>
    <t>Zagreb</t>
  </si>
  <si>
    <t>BANKARSKE USLUGE I USLUGE PLATNOG PROMETA</t>
  </si>
  <si>
    <t>ZORAN INERIJERI d.o.o.</t>
  </si>
  <si>
    <t>91679684509</t>
  </si>
  <si>
    <t>USLUGE TEKUĆEG I INVEST. ODRŽAVANJA</t>
  </si>
  <si>
    <t>AGROPROTEINKA-ENERGIJA d.o.o.</t>
  </si>
  <si>
    <t>90174095121</t>
  </si>
  <si>
    <t>SESVETE</t>
  </si>
  <si>
    <t>KOMUNALNE USLUGE</t>
  </si>
  <si>
    <t>HP-HRVATSKA POŠTA d.d.</t>
  </si>
  <si>
    <t>87311810356</t>
  </si>
  <si>
    <t>Velika Gorica</t>
  </si>
  <si>
    <t>USLUGE TEL., POŠTE I PRIJEVOZA</t>
  </si>
  <si>
    <t>FINA</t>
  </si>
  <si>
    <t>85821130368</t>
  </si>
  <si>
    <t>ČISTOĆA ZAGREBAČKI HOLDING D.O.O</t>
  </si>
  <si>
    <t>85584865987</t>
  </si>
  <si>
    <t>ZATEZNE KAMATE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</si>
  <si>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</si>
  <si>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</si>
  <si>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</si>
  <si>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</si>
  <si>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</si>
  <si>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</si>
  <si>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</si>
  <si>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GRADSKA PLINARA ZAGREB D.O.O.</t>
  </si>
  <si>
    <t>74364571096</t>
  </si>
  <si>
    <t>ENERGIJA</t>
  </si>
  <si>
    <t>OPTIMUS LAB D.O.O.</t>
  </si>
  <si>
    <t>71981294715</t>
  </si>
  <si>
    <t>ČAKOVEC</t>
  </si>
  <si>
    <t>RAČUNALNE USLUGE</t>
  </si>
  <si>
    <t>HRT</t>
  </si>
  <si>
    <t>68419124305</t>
  </si>
  <si>
    <t>PRISTOJBE I NORME</t>
  </si>
  <si>
    <t>HEP OPSKRBA d.o.o.</t>
  </si>
  <si>
    <t>63073332379</t>
  </si>
  <si>
    <t>GRAD ZAGREB-Gradski ured za prostorno ur</t>
  </si>
  <si>
    <t>61817894937</t>
  </si>
  <si>
    <t>DIGIDOO, obrt za računalne djelatnosti</t>
  </si>
  <si>
    <t>53758582742</t>
  </si>
  <si>
    <t>ZAGREB</t>
  </si>
  <si>
    <t>INFORMATIČKA PODRŠKA d.o.o.</t>
  </si>
  <si>
    <t>36424951826</t>
  </si>
  <si>
    <t>A1 d.o.o.</t>
  </si>
  <si>
    <t>29524210204</t>
  </si>
  <si>
    <t>INA - INDUSTRIJA NAFTE d.d.</t>
  </si>
  <si>
    <t>27759560625</t>
  </si>
  <si>
    <t>Zagreb-Novi Zagreb</t>
  </si>
  <si>
    <t>VUKOVARSKI VODOTORANJ d.o.o.</t>
  </si>
  <si>
    <t>20336960627</t>
  </si>
  <si>
    <t>32000 VUKOVAR</t>
  </si>
  <si>
    <t>INTERTEKSTIL STANIĆ D.O.O.</t>
  </si>
  <si>
    <t>18665755809</t>
  </si>
  <si>
    <t>SVETA NEDELJA</t>
  </si>
  <si>
    <t>SITNI INVENTAR I AUTO GUME</t>
  </si>
  <si>
    <t>HEP TOPLINARSTVO d.o.o.</t>
  </si>
  <si>
    <t>15907062900</t>
  </si>
  <si>
    <t>OPTI PRINT ADRIA d.o.o.</t>
  </si>
  <si>
    <t>11469787133</t>
  </si>
  <si>
    <t>ZAKUPNINE I NAJAMNINE</t>
  </si>
  <si>
    <t>AKD-ZAŠTITA D.O.O.</t>
  </si>
  <si>
    <t>09253797076</t>
  </si>
  <si>
    <t>PLAĆE ZA REDOVNI RAD</t>
  </si>
  <si>
    <t>DOPRINOSI ZA OBVEZNO ZDRAVSTVENO OSIGURANJE</t>
  </si>
  <si>
    <t>DOPRINOSI ZA OBVEZ. OSIGUR. U SLUČAJU NEZAPOSLENOSTI</t>
  </si>
  <si>
    <t>TROŠKOVI SUDSKIH POSTUPAKA</t>
  </si>
  <si>
    <t>Sveukupno:</t>
  </si>
  <si>
    <t>PLAĆA ZAPOSLENIKA 07-2024</t>
  </si>
  <si>
    <t>DOPRINOSI IZ PLAĆE 07-2024</t>
  </si>
  <si>
    <t>DOPRINOSI NA PLAĆU 07-2024</t>
  </si>
  <si>
    <t>ISPLATA SUDSKIH PRESUDA</t>
  </si>
  <si>
    <t>PRIJEVOZ 07-2024</t>
  </si>
  <si>
    <t>Učenički dom Novi Zagreb_x000D_
Avenija Većeslava Holjevca 3_x000D_
Zagreb_x000D_
Tel: +385(1)6626174   
OIB: 68776176875_x000D_
Mail: racunovodstvo@udnovizagreb.hr_x000D_
IBAN: HR8623600001101312475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</si>
</sst>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abSelected="1" zoomScaleNormal="100" workbookViewId="0"/>
  </sheetViews>
  <sheetFormatPr defaultRowHeight="15" x14ac:dyDescent="0.25"/>
  <cols>
    <col min="1" max="1" width="50.28515625" customWidth="1"/>
    <col min="2" max="2" width="16.5703125" style="11" customWidth="1"/>
    <col min="3" max="3" width="26.42578125" customWidth="1"/>
    <col min="4" max="4" width="14.42578125" style="15" customWidth="1"/>
    <col min="5" max="5" width="13.140625" customWidth="1"/>
    <col min="6" max="6" width="58.7109375" customWidth="1"/>
    <col min="7" max="7" width="26.5703125" customWidth="1"/>
  </cols>
  <sheetData>
    <row r="1" spans="1:7" ht="114" customHeight="1" x14ac:dyDescent="0.25">
      <c r="A1" s="19" t="s">
        <v>90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66.5</v>
      </c>
      <c r="E7" s="10">
        <v>3212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66.5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125.05</v>
      </c>
      <c r="E9" s="10">
        <v>3431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125.05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17</v>
      </c>
      <c r="D11" s="18">
        <v>10092.5</v>
      </c>
      <c r="E11" s="10">
        <v>3232</v>
      </c>
      <c r="F11" s="9" t="s">
        <v>21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10092.5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53.1</v>
      </c>
      <c r="E13" s="10">
        <v>3234</v>
      </c>
      <c r="F13" s="9" t="s">
        <v>25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53.1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3.15</v>
      </c>
      <c r="E15" s="10">
        <v>3231</v>
      </c>
      <c r="F15" s="9" t="s">
        <v>29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3.15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17</v>
      </c>
      <c r="D17" s="18">
        <v>2.16</v>
      </c>
      <c r="E17" s="10">
        <v>3431</v>
      </c>
      <c r="F17" s="9" t="s">
        <v>18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2.16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17</v>
      </c>
      <c r="D19" s="18">
        <v>651.54</v>
      </c>
      <c r="E19" s="10">
        <v>3234</v>
      </c>
      <c r="F19" s="9" t="s">
        <v>25</v>
      </c>
      <c r="G19" s="27" t="s">
        <v>13</v>
      </c>
    </row>
    <row r="20" spans="1:7" x14ac:dyDescent="0.25">
      <c r="A20" s="9"/>
      <c r="B20" s="14"/>
      <c r="C20" s="10"/>
      <c r="D20" s="18">
        <v>1.53</v>
      </c>
      <c r="E20" s="10">
        <v>3433</v>
      </c>
      <c r="F20" s="9" t="s">
        <v>34</v>
      </c>
      <c r="G20" s="28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SUM(D19:D20)</f>
        <v>653.06999999999994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17</v>
      </c>
      <c r="D22" s="18">
        <v>37.49</v>
      </c>
      <c r="E22" s="10">
        <v>3234</v>
      </c>
      <c r="F22" s="9" t="s">
        <v>25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SUM(D22:D22)</f>
        <v>37.49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17</v>
      </c>
      <c r="D24" s="18">
        <v>146</v>
      </c>
      <c r="E24" s="10">
        <v>3239</v>
      </c>
      <c r="F24" s="9" t="s">
        <v>39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24">
        <f>SUM(D24:D24)</f>
        <v>146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17</v>
      </c>
      <c r="D26" s="18">
        <v>538.86</v>
      </c>
      <c r="E26" s="10">
        <v>3212</v>
      </c>
      <c r="F26" s="9" t="s">
        <v>12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SUM(D26:D26)</f>
        <v>538.86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17</v>
      </c>
      <c r="D28" s="18">
        <v>164.18</v>
      </c>
      <c r="E28" s="10">
        <v>3223</v>
      </c>
      <c r="F28" s="9" t="s">
        <v>44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164.18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137.5</v>
      </c>
      <c r="E30" s="10">
        <v>3238</v>
      </c>
      <c r="F30" s="9" t="s">
        <v>48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24">
        <f>SUM(D30:D30)</f>
        <v>137.5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17</v>
      </c>
      <c r="D32" s="18">
        <v>53.1</v>
      </c>
      <c r="E32" s="10">
        <v>3295</v>
      </c>
      <c r="F32" s="9" t="s">
        <v>51</v>
      </c>
      <c r="G32" s="27" t="s">
        <v>13</v>
      </c>
    </row>
    <row r="33" spans="1:7" ht="27" customHeight="1" thickBot="1" x14ac:dyDescent="0.3">
      <c r="A33" s="21" t="s">
        <v>14</v>
      </c>
      <c r="B33" s="22"/>
      <c r="C33" s="23"/>
      <c r="D33" s="24">
        <f>SUM(D32:D32)</f>
        <v>53.1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17</v>
      </c>
      <c r="D34" s="18">
        <v>2456.8200000000002</v>
      </c>
      <c r="E34" s="10">
        <v>3223</v>
      </c>
      <c r="F34" s="9" t="s">
        <v>44</v>
      </c>
      <c r="G34" s="27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SUM(D34:D34)</f>
        <v>2456.8200000000002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17</v>
      </c>
      <c r="D36" s="18">
        <v>1706.19</v>
      </c>
      <c r="E36" s="10">
        <v>3295</v>
      </c>
      <c r="F36" s="9" t="s">
        <v>51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1706.19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143.34</v>
      </c>
      <c r="E38" s="10">
        <v>3238</v>
      </c>
      <c r="F38" s="9" t="s">
        <v>48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143.34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17</v>
      </c>
      <c r="D40" s="18">
        <v>472.83</v>
      </c>
      <c r="E40" s="10">
        <v>3238</v>
      </c>
      <c r="F40" s="9" t="s">
        <v>48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472.83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17</v>
      </c>
      <c r="D42" s="18">
        <v>500.66</v>
      </c>
      <c r="E42" s="10">
        <v>3231</v>
      </c>
      <c r="F42" s="9" t="s">
        <v>29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500.66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65</v>
      </c>
      <c r="D44" s="18">
        <v>87.25</v>
      </c>
      <c r="E44" s="10">
        <v>3223</v>
      </c>
      <c r="F44" s="9" t="s">
        <v>44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87.25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68</v>
      </c>
      <c r="D46" s="18">
        <v>3706.78</v>
      </c>
      <c r="E46" s="10">
        <v>3234</v>
      </c>
      <c r="F46" s="9" t="s">
        <v>25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3706.78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71</v>
      </c>
      <c r="D48" s="18">
        <v>3406.25</v>
      </c>
      <c r="E48" s="10">
        <v>3225</v>
      </c>
      <c r="F48" s="9" t="s">
        <v>72</v>
      </c>
      <c r="G48" s="27" t="s">
        <v>13</v>
      </c>
    </row>
    <row r="49" spans="1:7" x14ac:dyDescent="0.25">
      <c r="A49" s="9"/>
      <c r="B49" s="14"/>
      <c r="C49" s="10"/>
      <c r="D49" s="18">
        <v>83.75</v>
      </c>
      <c r="E49" s="10">
        <v>3231</v>
      </c>
      <c r="F49" s="9" t="s">
        <v>29</v>
      </c>
      <c r="G49" s="28" t="s">
        <v>13</v>
      </c>
    </row>
    <row r="50" spans="1:7" ht="27" customHeight="1" thickBot="1" x14ac:dyDescent="0.3">
      <c r="A50" s="21" t="s">
        <v>14</v>
      </c>
      <c r="B50" s="22"/>
      <c r="C50" s="23"/>
      <c r="D50" s="24">
        <f>SUM(D48:D49)</f>
        <v>3490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17</v>
      </c>
      <c r="D51" s="18">
        <v>2809.08</v>
      </c>
      <c r="E51" s="10">
        <v>3223</v>
      </c>
      <c r="F51" s="9" t="s">
        <v>44</v>
      </c>
      <c r="G51" s="27" t="s">
        <v>13</v>
      </c>
    </row>
    <row r="52" spans="1:7" ht="27" customHeight="1" thickBot="1" x14ac:dyDescent="0.3">
      <c r="A52" s="21" t="s">
        <v>14</v>
      </c>
      <c r="B52" s="22"/>
      <c r="C52" s="23"/>
      <c r="D52" s="24">
        <f>SUM(D51:D51)</f>
        <v>2809.08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17</v>
      </c>
      <c r="D53" s="18">
        <v>241.25</v>
      </c>
      <c r="E53" s="10">
        <v>3235</v>
      </c>
      <c r="F53" s="9" t="s">
        <v>77</v>
      </c>
      <c r="G53" s="27" t="s">
        <v>13</v>
      </c>
    </row>
    <row r="54" spans="1:7" ht="27" customHeight="1" thickBot="1" x14ac:dyDescent="0.3">
      <c r="A54" s="21" t="s">
        <v>14</v>
      </c>
      <c r="B54" s="22"/>
      <c r="C54" s="23"/>
      <c r="D54" s="24">
        <f>SUM(D53:D53)</f>
        <v>241.25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58</v>
      </c>
      <c r="D55" s="18">
        <v>99.2</v>
      </c>
      <c r="E55" s="10">
        <v>3239</v>
      </c>
      <c r="F55" s="9" t="s">
        <v>39</v>
      </c>
      <c r="G55" s="27" t="s">
        <v>13</v>
      </c>
    </row>
    <row r="56" spans="1:7" ht="27" customHeight="1" thickBot="1" x14ac:dyDescent="0.3">
      <c r="A56" s="21" t="s">
        <v>14</v>
      </c>
      <c r="B56" s="22"/>
      <c r="C56" s="23"/>
      <c r="D56" s="24">
        <f>SUM(D55:D55)</f>
        <v>99.2</v>
      </c>
      <c r="E56" s="23"/>
      <c r="F56" s="25"/>
      <c r="G56" s="26"/>
    </row>
    <row r="57" spans="1:7" x14ac:dyDescent="0.25">
      <c r="A57" s="9" t="s">
        <v>85</v>
      </c>
      <c r="B57" s="14"/>
      <c r="C57" s="10"/>
      <c r="D57" s="18">
        <v>66333.240000000005</v>
      </c>
      <c r="E57" s="10">
        <v>3111</v>
      </c>
      <c r="F57" s="9" t="s">
        <v>80</v>
      </c>
      <c r="G57" s="27" t="s">
        <v>13</v>
      </c>
    </row>
    <row r="58" spans="1:7" x14ac:dyDescent="0.25">
      <c r="A58" s="9" t="s">
        <v>86</v>
      </c>
      <c r="B58" s="14"/>
      <c r="C58" s="10"/>
      <c r="D58" s="18">
        <v>27614.09</v>
      </c>
      <c r="E58" s="10">
        <v>3111</v>
      </c>
      <c r="F58" s="9" t="s">
        <v>80</v>
      </c>
      <c r="G58" s="28" t="s">
        <v>13</v>
      </c>
    </row>
    <row r="59" spans="1:7" x14ac:dyDescent="0.25">
      <c r="A59" s="9" t="s">
        <v>87</v>
      </c>
      <c r="B59" s="14"/>
      <c r="C59" s="10"/>
      <c r="D59" s="18">
        <v>15408.1</v>
      </c>
      <c r="E59" s="10">
        <v>3111</v>
      </c>
      <c r="F59" s="9" t="s">
        <v>80</v>
      </c>
      <c r="G59" s="28" t="s">
        <v>13</v>
      </c>
    </row>
    <row r="60" spans="1:7" x14ac:dyDescent="0.25">
      <c r="A60" s="9" t="s">
        <v>88</v>
      </c>
      <c r="B60" s="14"/>
      <c r="C60" s="10"/>
      <c r="D60" s="18">
        <v>559.70000000000005</v>
      </c>
      <c r="E60" s="10">
        <v>3111</v>
      </c>
      <c r="F60" s="9" t="s">
        <v>80</v>
      </c>
      <c r="G60" s="28" t="s">
        <v>13</v>
      </c>
    </row>
    <row r="61" spans="1:7" x14ac:dyDescent="0.25">
      <c r="A61" s="9" t="s">
        <v>88</v>
      </c>
      <c r="B61" s="14"/>
      <c r="C61" s="10"/>
      <c r="D61" s="18">
        <v>244.35</v>
      </c>
      <c r="E61" s="10">
        <v>3132</v>
      </c>
      <c r="F61" s="9" t="s">
        <v>81</v>
      </c>
      <c r="G61" s="28" t="s">
        <v>13</v>
      </c>
    </row>
    <row r="62" spans="1:7" x14ac:dyDescent="0.25">
      <c r="A62" s="9" t="s">
        <v>88</v>
      </c>
      <c r="B62" s="14"/>
      <c r="C62" s="10"/>
      <c r="D62" s="18">
        <v>22.37</v>
      </c>
      <c r="E62" s="10">
        <v>3133</v>
      </c>
      <c r="F62" s="9" t="s">
        <v>82</v>
      </c>
      <c r="G62" s="28" t="s">
        <v>13</v>
      </c>
    </row>
    <row r="63" spans="1:7" x14ac:dyDescent="0.25">
      <c r="A63" s="9" t="s">
        <v>89</v>
      </c>
      <c r="B63" s="14"/>
      <c r="C63" s="10"/>
      <c r="D63" s="18">
        <v>2354.87</v>
      </c>
      <c r="E63" s="10">
        <v>3212</v>
      </c>
      <c r="F63" s="9" t="s">
        <v>12</v>
      </c>
      <c r="G63" s="28" t="s">
        <v>13</v>
      </c>
    </row>
    <row r="64" spans="1:7" x14ac:dyDescent="0.25">
      <c r="A64" s="9" t="s">
        <v>88</v>
      </c>
      <c r="B64" s="14"/>
      <c r="C64" s="10"/>
      <c r="D64" s="18">
        <v>228.11</v>
      </c>
      <c r="E64" s="10">
        <v>3296</v>
      </c>
      <c r="F64" s="9" t="s">
        <v>83</v>
      </c>
      <c r="G64" s="28" t="s">
        <v>13</v>
      </c>
    </row>
    <row r="65" spans="1:7" x14ac:dyDescent="0.25">
      <c r="A65" s="9" t="s">
        <v>88</v>
      </c>
      <c r="B65" s="14"/>
      <c r="C65" s="10"/>
      <c r="D65" s="18">
        <v>1429.86</v>
      </c>
      <c r="E65" s="10">
        <v>3433</v>
      </c>
      <c r="F65" s="9" t="s">
        <v>34</v>
      </c>
      <c r="G65" s="28" t="s">
        <v>13</v>
      </c>
    </row>
    <row r="66" spans="1:7" ht="21" customHeight="1" thickBot="1" x14ac:dyDescent="0.3">
      <c r="A66" s="21" t="s">
        <v>14</v>
      </c>
      <c r="B66" s="22"/>
      <c r="C66" s="23"/>
      <c r="D66" s="24">
        <f>SUM(D57:D65)</f>
        <v>114194.69</v>
      </c>
      <c r="E66" s="23"/>
      <c r="F66" s="25"/>
      <c r="G66" s="26"/>
    </row>
    <row r="67" spans="1:7" ht="15.75" thickBot="1" x14ac:dyDescent="0.3">
      <c r="A67" s="29" t="s">
        <v>84</v>
      </c>
      <c r="B67" s="30"/>
      <c r="C67" s="31"/>
      <c r="D67" s="32">
        <f>SUM(D8,D10,D12,D14,D16,D18,D21,D23,D25,D27,D29,D31,D33,D35,D37,D39,D41,D43,D45,D47,D50,D52,D54,D56,D66)</f>
        <v>141980.75</v>
      </c>
      <c r="E67" s="31"/>
      <c r="F67" s="33"/>
      <c r="G67" s="34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5F623D-E263-458A-A726-B97DE3035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72A529-09D6-4FE7-B48A-1119DF1325F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5d03067-b5ed-4bc5-98ee-67b752a5941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9860D67-0276-408D-9353-8D3B82B90D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Matea Cukusic</cp:lastModifiedBy>
  <cp:lastPrinted>2024-09-18T11:38:52Z</cp:lastPrinted>
  <dcterms:created xsi:type="dcterms:W3CDTF">2024-03-05T11:42:46Z</dcterms:created>
  <dcterms:modified xsi:type="dcterms:W3CDTF">2024-09-18T15:14:30Z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