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cukusic\OneDrive - Učenički dom Novi Zagreb\Desktop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6" i="1" l="1"/>
  <c r="D56" i="1"/>
  <c r="D54" i="1"/>
  <c r="D52" i="1"/>
  <c r="D50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8" i="1"/>
  <c r="D16" i="1"/>
  <c r="D14" i="1"/>
  <c r="D12" i="1"/>
  <c r="D10" i="1"/>
  <c r="D8" i="1"/>
  <c r="D67" i="1" l="1"/>
</calcChain>
</file>

<file path=xl/sharedStrings.xml><?xml version="1.0" encoding="utf-8"?>
<sst xmlns="http://schemas.openxmlformats.org/spreadsheetml/2006/main" count="187" uniqueCount="91">
  <si>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</si>
  <si>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</si>
  <si>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</si>
  <si>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</si>
  <si>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</si>
  <si>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</si>
  <si>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</si>
  <si>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</si>
  <si>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Isplata Sredstava Za Razdoblje: 01.08.2024 Do 31.08.2024</t>
  </si>
  <si>
    <t>AUTOTURIST SAMOBOR d.o.o.</t>
  </si>
  <si>
    <t>95485292543</t>
  </si>
  <si>
    <t>Samobor</t>
  </si>
  <si>
    <t>NAKNADE ZA PRIJEVOZ, ZA RAD NA TERENU I ODVOJENI ŽIVOT</t>
  </si>
  <si>
    <t>Učenički dom Novi Zagreb</t>
  </si>
  <si>
    <t>Ukupno:</t>
  </si>
  <si>
    <t>ZAGREBAČKA BANKA</t>
  </si>
  <si>
    <t>92963223473</t>
  </si>
  <si>
    <t>Zagreb</t>
  </si>
  <si>
    <t>BANKARSKE USLUGE I USLUGE PLATNOG PROMETA</t>
  </si>
  <si>
    <t>ZORAN INERIJERI d.o.o.</t>
  </si>
  <si>
    <t>91679684509</t>
  </si>
  <si>
    <t>USLUGE TEKUĆEG I INVEST. ODRŽAVANJA</t>
  </si>
  <si>
    <t>AGROPROTEINKA-ENERGIJA d.o.o.</t>
  </si>
  <si>
    <t>90174095121</t>
  </si>
  <si>
    <t>SESVETE</t>
  </si>
  <si>
    <t>KOMUNALNE USLUGE</t>
  </si>
  <si>
    <t>HP-HRVATSKA POŠTA d.d.</t>
  </si>
  <si>
    <t>87311810356</t>
  </si>
  <si>
    <t>Velika Gorica</t>
  </si>
  <si>
    <t>USLUGE TEL., POŠTE I PRIJEVOZA</t>
  </si>
  <si>
    <t>FINA</t>
  </si>
  <si>
    <t>85821130368</t>
  </si>
  <si>
    <t>ČISTOĆA ZAGREBAČKI HOLDING D.O.O</t>
  </si>
  <si>
    <t>85584865987</t>
  </si>
  <si>
    <t>ZATEZNE KAMATE</t>
  </si>
  <si>
    <t>VODOOPSKRBA I ODVODNJA d.o.o.</t>
  </si>
  <si>
    <t>83416546499</t>
  </si>
  <si>
    <t>EUROTIM obrt za usluge</t>
  </si>
  <si>
    <t>82851162818</t>
  </si>
  <si>
    <t>OSTALE USLUGE</t>
  </si>
  <si>
    <t>ZET d.o.o.</t>
  </si>
  <si>
    <t>82031999604</t>
  </si>
  <si>
    <t>GRADSKA PLINARA ZAGREB D.O.O.</t>
  </si>
  <si>
    <t>74364571096</t>
  </si>
  <si>
    <t>ENERGIJA</t>
  </si>
  <si>
    <t>OPTIMUS LAB D.O.O.</t>
  </si>
  <si>
    <t>71981294715</t>
  </si>
  <si>
    <t>ČAKOVEC</t>
  </si>
  <si>
    <t>RAČUNALNE USLUGE</t>
  </si>
  <si>
    <t>HRT</t>
  </si>
  <si>
    <t>68419124305</t>
  </si>
  <si>
    <t>PRISTOJBE I NORME</t>
  </si>
  <si>
    <t>HEP OPSKRBA d.o.o.</t>
  </si>
  <si>
    <t>63073332379</t>
  </si>
  <si>
    <t>GRAD ZAGREB-Gradski ured za prostorno ur</t>
  </si>
  <si>
    <t>61817894937</t>
  </si>
  <si>
    <t>DIGIDOO, obrt za računalne djelatnosti</t>
  </si>
  <si>
    <t>53758582742</t>
  </si>
  <si>
    <t>ZAGREB</t>
  </si>
  <si>
    <t>INFORMATIČKA PODRŠKA d.o.o.</t>
  </si>
  <si>
    <t>36424951826</t>
  </si>
  <si>
    <t>A1 d.o.o.</t>
  </si>
  <si>
    <t>29524210204</t>
  </si>
  <si>
    <t>INA - INDUSTRIJA NAFTE d.d.</t>
  </si>
  <si>
    <t>27759560625</t>
  </si>
  <si>
    <t>Zagreb-Novi Zagreb</t>
  </si>
  <si>
    <t>VUKOVARSKI VODOTORANJ d.o.o.</t>
  </si>
  <si>
    <t>20336960627</t>
  </si>
  <si>
    <t>32000 VUKOVAR</t>
  </si>
  <si>
    <t>INTERTEKSTIL STANIĆ D.O.O.</t>
  </si>
  <si>
    <t>18665755809</t>
  </si>
  <si>
    <t>SVETA NEDELJA</t>
  </si>
  <si>
    <t>SITNI INVENTAR I AUTO GUME</t>
  </si>
  <si>
    <t>HEP TOPLINARSTVO d.o.o.</t>
  </si>
  <si>
    <t>15907062900</t>
  </si>
  <si>
    <t>OPTI PRINT ADRIA d.o.o.</t>
  </si>
  <si>
    <t>11469787133</t>
  </si>
  <si>
    <t>ZAKUPNINE I NAJAMNINE</t>
  </si>
  <si>
    <t>AKD-ZAŠTITA D.O.O.</t>
  </si>
  <si>
    <t>09253797076</t>
  </si>
  <si>
    <t>PLAĆE ZA REDOVNI RAD</t>
  </si>
  <si>
    <t>DOPRINOSI ZA OBVEZNO ZDRAVSTVENO OSIGURANJE</t>
  </si>
  <si>
    <t>DOPRINOSI ZA OBVEZ. OSIGUR. U SLUČAJU NEZAPOSLENOSTI</t>
  </si>
  <si>
    <t>TROŠKOVI SUDSKIH POSTUPAKA</t>
  </si>
  <si>
    <t>Sveukupno:</t>
  </si>
  <si>
    <t>PLAĆA ZAPOSLENIKA 07-2024</t>
  </si>
  <si>
    <t>DOPRINOSI IZ PLAĆE 07-2024</t>
  </si>
  <si>
    <t>DOPRINOSI NA PLAĆU 07-2024</t>
  </si>
  <si>
    <t>ISPLATA SUDSKIH PRESUDA</t>
  </si>
  <si>
    <t>PRIJEVOZ 07-2024</t>
  </si>
  <si>
    <t>Učenički dom Novi Zagreb_x000D_
Avenija Većeslava Holjevca 3_x000D_
Zagreb_x000D_
Tel: +385(1)6626174   
OIB: 68776176875_x000D_
Mail: racunovodstvo@udnovizagreb.hr_x000D_
IBAN: HR8623600001101312475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</si>
</sst>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67"/>
  <sheetViews>
    <sheetView tabSelected="1" zoomScaleNormal="100" workbookViewId="0"/>
  </sheetViews>
  <sheetFormatPr defaultRowHeight="15" x14ac:dyDescent="0.25"/>
  <cols>
    <col min="1" max="1" width="50.28515625" customWidth="1"/>
    <col min="2" max="2" width="16.5703125" style="11" customWidth="1"/>
    <col min="3" max="3" width="26.42578125" customWidth="1"/>
    <col min="4" max="4" width="14.42578125" style="15" customWidth="1"/>
    <col min="5" max="5" width="13.140625" customWidth="1"/>
    <col min="6" max="6" width="58.7109375" customWidth="1"/>
    <col min="7" max="7" width="26.5703125" customWidth="1"/>
  </cols>
  <sheetData>
    <row r="1" spans="1:7" ht="114" customHeight="1" x14ac:dyDescent="0.25">
      <c r="A1" s="19" t="s">
        <v>90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8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9</v>
      </c>
      <c r="B7" s="14" t="s">
        <v>10</v>
      </c>
      <c r="C7" s="10" t="s">
        <v>11</v>
      </c>
      <c r="D7" s="18">
        <v>66.5</v>
      </c>
      <c r="E7" s="10">
        <v>3212</v>
      </c>
      <c r="F7" s="9" t="s">
        <v>12</v>
      </c>
      <c r="G7" s="20" t="s">
        <v>13</v>
      </c>
    </row>
    <row r="8" spans="1:7" ht="27" customHeight="1" thickBot="1" x14ac:dyDescent="0.3">
      <c r="A8" s="21" t="s">
        <v>14</v>
      </c>
      <c r="B8" s="22"/>
      <c r="C8" s="23"/>
      <c r="D8" s="24">
        <f>SUM(D7:D7)</f>
        <v>66.5</v>
      </c>
      <c r="E8" s="23"/>
      <c r="F8" s="25"/>
      <c r="G8" s="26"/>
    </row>
    <row r="9" spans="1:7" x14ac:dyDescent="0.25">
      <c r="A9" s="9" t="s">
        <v>15</v>
      </c>
      <c r="B9" s="14" t="s">
        <v>16</v>
      </c>
      <c r="C9" s="10" t="s">
        <v>17</v>
      </c>
      <c r="D9" s="18">
        <v>125.05</v>
      </c>
      <c r="E9" s="10">
        <v>3431</v>
      </c>
      <c r="F9" s="9" t="s">
        <v>18</v>
      </c>
      <c r="G9" s="27" t="s">
        <v>13</v>
      </c>
    </row>
    <row r="10" spans="1:7" ht="27" customHeight="1" thickBot="1" x14ac:dyDescent="0.3">
      <c r="A10" s="21" t="s">
        <v>14</v>
      </c>
      <c r="B10" s="22"/>
      <c r="C10" s="23"/>
      <c r="D10" s="24">
        <f>SUM(D9:D9)</f>
        <v>125.05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17</v>
      </c>
      <c r="D11" s="18">
        <v>10092.5</v>
      </c>
      <c r="E11" s="10">
        <v>3232</v>
      </c>
      <c r="F11" s="9" t="s">
        <v>21</v>
      </c>
      <c r="G11" s="27" t="s">
        <v>13</v>
      </c>
    </row>
    <row r="12" spans="1:7" ht="27" customHeight="1" thickBot="1" x14ac:dyDescent="0.3">
      <c r="A12" s="21" t="s">
        <v>14</v>
      </c>
      <c r="B12" s="22"/>
      <c r="C12" s="23"/>
      <c r="D12" s="24">
        <f>SUM(D11:D11)</f>
        <v>10092.5</v>
      </c>
      <c r="E12" s="23"/>
      <c r="F12" s="25"/>
      <c r="G12" s="26"/>
    </row>
    <row r="13" spans="1:7" x14ac:dyDescent="0.25">
      <c r="A13" s="9" t="s">
        <v>22</v>
      </c>
      <c r="B13" s="14" t="s">
        <v>23</v>
      </c>
      <c r="C13" s="10" t="s">
        <v>24</v>
      </c>
      <c r="D13" s="18">
        <v>53.1</v>
      </c>
      <c r="E13" s="10">
        <v>3234</v>
      </c>
      <c r="F13" s="9" t="s">
        <v>25</v>
      </c>
      <c r="G13" s="27" t="s">
        <v>13</v>
      </c>
    </row>
    <row r="14" spans="1:7" ht="27" customHeight="1" thickBot="1" x14ac:dyDescent="0.3">
      <c r="A14" s="21" t="s">
        <v>14</v>
      </c>
      <c r="B14" s="22"/>
      <c r="C14" s="23"/>
      <c r="D14" s="24">
        <f>SUM(D13:D13)</f>
        <v>53.1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28</v>
      </c>
      <c r="D15" s="18">
        <v>3.15</v>
      </c>
      <c r="E15" s="10">
        <v>3231</v>
      </c>
      <c r="F15" s="9" t="s">
        <v>29</v>
      </c>
      <c r="G15" s="27" t="s">
        <v>13</v>
      </c>
    </row>
    <row r="16" spans="1:7" ht="27" customHeight="1" thickBot="1" x14ac:dyDescent="0.3">
      <c r="A16" s="21" t="s">
        <v>14</v>
      </c>
      <c r="B16" s="22"/>
      <c r="C16" s="23"/>
      <c r="D16" s="24">
        <f>SUM(D15:D15)</f>
        <v>3.15</v>
      </c>
      <c r="E16" s="23"/>
      <c r="F16" s="25"/>
      <c r="G16" s="26"/>
    </row>
    <row r="17" spans="1:7" x14ac:dyDescent="0.25">
      <c r="A17" s="9" t="s">
        <v>30</v>
      </c>
      <c r="B17" s="14" t="s">
        <v>31</v>
      </c>
      <c r="C17" s="10" t="s">
        <v>17</v>
      </c>
      <c r="D17" s="18">
        <v>2.16</v>
      </c>
      <c r="E17" s="10">
        <v>3431</v>
      </c>
      <c r="F17" s="9" t="s">
        <v>18</v>
      </c>
      <c r="G17" s="27" t="s">
        <v>13</v>
      </c>
    </row>
    <row r="18" spans="1:7" ht="27" customHeight="1" thickBot="1" x14ac:dyDescent="0.3">
      <c r="A18" s="21" t="s">
        <v>14</v>
      </c>
      <c r="B18" s="22"/>
      <c r="C18" s="23"/>
      <c r="D18" s="24">
        <f>SUM(D17:D17)</f>
        <v>2.16</v>
      </c>
      <c r="E18" s="23"/>
      <c r="F18" s="25"/>
      <c r="G18" s="26"/>
    </row>
    <row r="19" spans="1:7" x14ac:dyDescent="0.25">
      <c r="A19" s="9" t="s">
        <v>32</v>
      </c>
      <c r="B19" s="14" t="s">
        <v>33</v>
      </c>
      <c r="C19" s="10" t="s">
        <v>17</v>
      </c>
      <c r="D19" s="18">
        <v>651.54</v>
      </c>
      <c r="E19" s="10">
        <v>3234</v>
      </c>
      <c r="F19" s="9" t="s">
        <v>25</v>
      </c>
      <c r="G19" s="27" t="s">
        <v>13</v>
      </c>
    </row>
    <row r="20" spans="1:7" x14ac:dyDescent="0.25">
      <c r="A20" s="9"/>
      <c r="B20" s="14"/>
      <c r="C20" s="10"/>
      <c r="D20" s="18">
        <v>1.53</v>
      </c>
      <c r="E20" s="10">
        <v>3433</v>
      </c>
      <c r="F20" s="9" t="s">
        <v>34</v>
      </c>
      <c r="G20" s="28" t="s">
        <v>13</v>
      </c>
    </row>
    <row r="21" spans="1:7" ht="27" customHeight="1" thickBot="1" x14ac:dyDescent="0.3">
      <c r="A21" s="21" t="s">
        <v>14</v>
      </c>
      <c r="B21" s="22"/>
      <c r="C21" s="23"/>
      <c r="D21" s="24">
        <f>SUM(D19:D20)</f>
        <v>653.06999999999994</v>
      </c>
      <c r="E21" s="23"/>
      <c r="F21" s="25"/>
      <c r="G21" s="26"/>
    </row>
    <row r="22" spans="1:7" x14ac:dyDescent="0.25">
      <c r="A22" s="9" t="s">
        <v>35</v>
      </c>
      <c r="B22" s="14" t="s">
        <v>36</v>
      </c>
      <c r="C22" s="10" t="s">
        <v>17</v>
      </c>
      <c r="D22" s="18">
        <v>37.49</v>
      </c>
      <c r="E22" s="10">
        <v>3234</v>
      </c>
      <c r="F22" s="9" t="s">
        <v>25</v>
      </c>
      <c r="G22" s="27" t="s">
        <v>13</v>
      </c>
    </row>
    <row r="23" spans="1:7" ht="27" customHeight="1" thickBot="1" x14ac:dyDescent="0.3">
      <c r="A23" s="21" t="s">
        <v>14</v>
      </c>
      <c r="B23" s="22"/>
      <c r="C23" s="23"/>
      <c r="D23" s="24">
        <f>SUM(D22:D22)</f>
        <v>37.49</v>
      </c>
      <c r="E23" s="23"/>
      <c r="F23" s="25"/>
      <c r="G23" s="26"/>
    </row>
    <row r="24" spans="1:7" x14ac:dyDescent="0.25">
      <c r="A24" s="9" t="s">
        <v>37</v>
      </c>
      <c r="B24" s="14" t="s">
        <v>38</v>
      </c>
      <c r="C24" s="10" t="s">
        <v>17</v>
      </c>
      <c r="D24" s="18">
        <v>146</v>
      </c>
      <c r="E24" s="10">
        <v>3239</v>
      </c>
      <c r="F24" s="9" t="s">
        <v>39</v>
      </c>
      <c r="G24" s="27" t="s">
        <v>13</v>
      </c>
    </row>
    <row r="25" spans="1:7" ht="27" customHeight="1" thickBot="1" x14ac:dyDescent="0.3">
      <c r="A25" s="21" t="s">
        <v>14</v>
      </c>
      <c r="B25" s="22"/>
      <c r="C25" s="23"/>
      <c r="D25" s="24">
        <f>SUM(D24:D24)</f>
        <v>146</v>
      </c>
      <c r="E25" s="23"/>
      <c r="F25" s="25"/>
      <c r="G25" s="26"/>
    </row>
    <row r="26" spans="1:7" x14ac:dyDescent="0.25">
      <c r="A26" s="9" t="s">
        <v>40</v>
      </c>
      <c r="B26" s="14" t="s">
        <v>41</v>
      </c>
      <c r="C26" s="10" t="s">
        <v>17</v>
      </c>
      <c r="D26" s="18">
        <v>538.86</v>
      </c>
      <c r="E26" s="10">
        <v>3212</v>
      </c>
      <c r="F26" s="9" t="s">
        <v>12</v>
      </c>
      <c r="G26" s="27" t="s">
        <v>13</v>
      </c>
    </row>
    <row r="27" spans="1:7" ht="27" customHeight="1" thickBot="1" x14ac:dyDescent="0.3">
      <c r="A27" s="21" t="s">
        <v>14</v>
      </c>
      <c r="B27" s="22"/>
      <c r="C27" s="23"/>
      <c r="D27" s="24">
        <f>SUM(D26:D26)</f>
        <v>538.86</v>
      </c>
      <c r="E27" s="23"/>
      <c r="F27" s="25"/>
      <c r="G27" s="26"/>
    </row>
    <row r="28" spans="1:7" x14ac:dyDescent="0.25">
      <c r="A28" s="9" t="s">
        <v>42</v>
      </c>
      <c r="B28" s="14" t="s">
        <v>43</v>
      </c>
      <c r="C28" s="10" t="s">
        <v>17</v>
      </c>
      <c r="D28" s="18">
        <v>164.18</v>
      </c>
      <c r="E28" s="10">
        <v>3223</v>
      </c>
      <c r="F28" s="9" t="s">
        <v>44</v>
      </c>
      <c r="G28" s="27" t="s">
        <v>13</v>
      </c>
    </row>
    <row r="29" spans="1:7" ht="27" customHeight="1" thickBot="1" x14ac:dyDescent="0.3">
      <c r="A29" s="21" t="s">
        <v>14</v>
      </c>
      <c r="B29" s="22"/>
      <c r="C29" s="23"/>
      <c r="D29" s="24">
        <f>SUM(D28:D28)</f>
        <v>164.18</v>
      </c>
      <c r="E29" s="23"/>
      <c r="F29" s="25"/>
      <c r="G29" s="26"/>
    </row>
    <row r="30" spans="1:7" x14ac:dyDescent="0.25">
      <c r="A30" s="9" t="s">
        <v>45</v>
      </c>
      <c r="B30" s="14" t="s">
        <v>46</v>
      </c>
      <c r="C30" s="10" t="s">
        <v>47</v>
      </c>
      <c r="D30" s="18">
        <v>137.5</v>
      </c>
      <c r="E30" s="10">
        <v>3238</v>
      </c>
      <c r="F30" s="9" t="s">
        <v>48</v>
      </c>
      <c r="G30" s="27" t="s">
        <v>13</v>
      </c>
    </row>
    <row r="31" spans="1:7" ht="27" customHeight="1" thickBot="1" x14ac:dyDescent="0.3">
      <c r="A31" s="21" t="s">
        <v>14</v>
      </c>
      <c r="B31" s="22"/>
      <c r="C31" s="23"/>
      <c r="D31" s="24">
        <f>SUM(D30:D30)</f>
        <v>137.5</v>
      </c>
      <c r="E31" s="23"/>
      <c r="F31" s="25"/>
      <c r="G31" s="26"/>
    </row>
    <row r="32" spans="1:7" x14ac:dyDescent="0.25">
      <c r="A32" s="9" t="s">
        <v>49</v>
      </c>
      <c r="B32" s="14" t="s">
        <v>50</v>
      </c>
      <c r="C32" s="10" t="s">
        <v>17</v>
      </c>
      <c r="D32" s="18">
        <v>53.1</v>
      </c>
      <c r="E32" s="10">
        <v>3295</v>
      </c>
      <c r="F32" s="9" t="s">
        <v>51</v>
      </c>
      <c r="G32" s="27" t="s">
        <v>13</v>
      </c>
    </row>
    <row r="33" spans="1:7" ht="27" customHeight="1" thickBot="1" x14ac:dyDescent="0.3">
      <c r="A33" s="21" t="s">
        <v>14</v>
      </c>
      <c r="B33" s="22"/>
      <c r="C33" s="23"/>
      <c r="D33" s="24">
        <f>SUM(D32:D32)</f>
        <v>53.1</v>
      </c>
      <c r="E33" s="23"/>
      <c r="F33" s="25"/>
      <c r="G33" s="26"/>
    </row>
    <row r="34" spans="1:7" x14ac:dyDescent="0.25">
      <c r="A34" s="9" t="s">
        <v>52</v>
      </c>
      <c r="B34" s="14" t="s">
        <v>53</v>
      </c>
      <c r="C34" s="10" t="s">
        <v>17</v>
      </c>
      <c r="D34" s="18">
        <v>2456.8200000000002</v>
      </c>
      <c r="E34" s="10">
        <v>3223</v>
      </c>
      <c r="F34" s="9" t="s">
        <v>44</v>
      </c>
      <c r="G34" s="27" t="s">
        <v>13</v>
      </c>
    </row>
    <row r="35" spans="1:7" ht="27" customHeight="1" thickBot="1" x14ac:dyDescent="0.3">
      <c r="A35" s="21" t="s">
        <v>14</v>
      </c>
      <c r="B35" s="22"/>
      <c r="C35" s="23"/>
      <c r="D35" s="24">
        <f>SUM(D34:D34)</f>
        <v>2456.8200000000002</v>
      </c>
      <c r="E35" s="23"/>
      <c r="F35" s="25"/>
      <c r="G35" s="26"/>
    </row>
    <row r="36" spans="1:7" x14ac:dyDescent="0.25">
      <c r="A36" s="9" t="s">
        <v>54</v>
      </c>
      <c r="B36" s="14" t="s">
        <v>55</v>
      </c>
      <c r="C36" s="10" t="s">
        <v>17</v>
      </c>
      <c r="D36" s="18">
        <v>1706.19</v>
      </c>
      <c r="E36" s="10">
        <v>3295</v>
      </c>
      <c r="F36" s="9" t="s">
        <v>51</v>
      </c>
      <c r="G36" s="27" t="s">
        <v>13</v>
      </c>
    </row>
    <row r="37" spans="1:7" ht="27" customHeight="1" thickBot="1" x14ac:dyDescent="0.3">
      <c r="A37" s="21" t="s">
        <v>14</v>
      </c>
      <c r="B37" s="22"/>
      <c r="C37" s="23"/>
      <c r="D37" s="24">
        <f>SUM(D36:D36)</f>
        <v>1706.19</v>
      </c>
      <c r="E37" s="23"/>
      <c r="F37" s="25"/>
      <c r="G37" s="26"/>
    </row>
    <row r="38" spans="1:7" x14ac:dyDescent="0.25">
      <c r="A38" s="9" t="s">
        <v>56</v>
      </c>
      <c r="B38" s="14" t="s">
        <v>57</v>
      </c>
      <c r="C38" s="10" t="s">
        <v>58</v>
      </c>
      <c r="D38" s="18">
        <v>143.34</v>
      </c>
      <c r="E38" s="10">
        <v>3238</v>
      </c>
      <c r="F38" s="9" t="s">
        <v>48</v>
      </c>
      <c r="G38" s="27" t="s">
        <v>13</v>
      </c>
    </row>
    <row r="39" spans="1:7" ht="27" customHeight="1" thickBot="1" x14ac:dyDescent="0.3">
      <c r="A39" s="21" t="s">
        <v>14</v>
      </c>
      <c r="B39" s="22"/>
      <c r="C39" s="23"/>
      <c r="D39" s="24">
        <f>SUM(D38:D38)</f>
        <v>143.34</v>
      </c>
      <c r="E39" s="23"/>
      <c r="F39" s="25"/>
      <c r="G39" s="26"/>
    </row>
    <row r="40" spans="1:7" x14ac:dyDescent="0.25">
      <c r="A40" s="9" t="s">
        <v>59</v>
      </c>
      <c r="B40" s="14" t="s">
        <v>60</v>
      </c>
      <c r="C40" s="10" t="s">
        <v>17</v>
      </c>
      <c r="D40" s="18">
        <v>472.83</v>
      </c>
      <c r="E40" s="10">
        <v>3238</v>
      </c>
      <c r="F40" s="9" t="s">
        <v>48</v>
      </c>
      <c r="G40" s="27" t="s">
        <v>13</v>
      </c>
    </row>
    <row r="41" spans="1:7" ht="27" customHeight="1" thickBot="1" x14ac:dyDescent="0.3">
      <c r="A41" s="21" t="s">
        <v>14</v>
      </c>
      <c r="B41" s="22"/>
      <c r="C41" s="23"/>
      <c r="D41" s="24">
        <f>SUM(D40:D40)</f>
        <v>472.83</v>
      </c>
      <c r="E41" s="23"/>
      <c r="F41" s="25"/>
      <c r="G41" s="26"/>
    </row>
    <row r="42" spans="1:7" x14ac:dyDescent="0.25">
      <c r="A42" s="9" t="s">
        <v>61</v>
      </c>
      <c r="B42" s="14" t="s">
        <v>62</v>
      </c>
      <c r="C42" s="10" t="s">
        <v>17</v>
      </c>
      <c r="D42" s="18">
        <v>500.66</v>
      </c>
      <c r="E42" s="10">
        <v>3231</v>
      </c>
      <c r="F42" s="9" t="s">
        <v>29</v>
      </c>
      <c r="G42" s="27" t="s">
        <v>13</v>
      </c>
    </row>
    <row r="43" spans="1:7" ht="27" customHeight="1" thickBot="1" x14ac:dyDescent="0.3">
      <c r="A43" s="21" t="s">
        <v>14</v>
      </c>
      <c r="B43" s="22"/>
      <c r="C43" s="23"/>
      <c r="D43" s="24">
        <f>SUM(D42:D42)</f>
        <v>500.66</v>
      </c>
      <c r="E43" s="23"/>
      <c r="F43" s="25"/>
      <c r="G43" s="26"/>
    </row>
    <row r="44" spans="1:7" x14ac:dyDescent="0.25">
      <c r="A44" s="9" t="s">
        <v>63</v>
      </c>
      <c r="B44" s="14" t="s">
        <v>64</v>
      </c>
      <c r="C44" s="10" t="s">
        <v>65</v>
      </c>
      <c r="D44" s="18">
        <v>87.25</v>
      </c>
      <c r="E44" s="10">
        <v>3223</v>
      </c>
      <c r="F44" s="9" t="s">
        <v>44</v>
      </c>
      <c r="G44" s="27" t="s">
        <v>13</v>
      </c>
    </row>
    <row r="45" spans="1:7" ht="27" customHeight="1" thickBot="1" x14ac:dyDescent="0.3">
      <c r="A45" s="21" t="s">
        <v>14</v>
      </c>
      <c r="B45" s="22"/>
      <c r="C45" s="23"/>
      <c r="D45" s="24">
        <f>SUM(D44:D44)</f>
        <v>87.25</v>
      </c>
      <c r="E45" s="23"/>
      <c r="F45" s="25"/>
      <c r="G45" s="26"/>
    </row>
    <row r="46" spans="1:7" x14ac:dyDescent="0.25">
      <c r="A46" s="9" t="s">
        <v>66</v>
      </c>
      <c r="B46" s="14" t="s">
        <v>67</v>
      </c>
      <c r="C46" s="10" t="s">
        <v>68</v>
      </c>
      <c r="D46" s="18">
        <v>3706.78</v>
      </c>
      <c r="E46" s="10">
        <v>3234</v>
      </c>
      <c r="F46" s="9" t="s">
        <v>25</v>
      </c>
      <c r="G46" s="27" t="s">
        <v>13</v>
      </c>
    </row>
    <row r="47" spans="1:7" ht="27" customHeight="1" thickBot="1" x14ac:dyDescent="0.3">
      <c r="A47" s="21" t="s">
        <v>14</v>
      </c>
      <c r="B47" s="22"/>
      <c r="C47" s="23"/>
      <c r="D47" s="24">
        <f>SUM(D46:D46)</f>
        <v>3706.78</v>
      </c>
      <c r="E47" s="23"/>
      <c r="F47" s="25"/>
      <c r="G47" s="26"/>
    </row>
    <row r="48" spans="1:7" x14ac:dyDescent="0.25">
      <c r="A48" s="9" t="s">
        <v>69</v>
      </c>
      <c r="B48" s="14" t="s">
        <v>70</v>
      </c>
      <c r="C48" s="10" t="s">
        <v>71</v>
      </c>
      <c r="D48" s="18">
        <v>3406.25</v>
      </c>
      <c r="E48" s="10">
        <v>3225</v>
      </c>
      <c r="F48" s="9" t="s">
        <v>72</v>
      </c>
      <c r="G48" s="27" t="s">
        <v>13</v>
      </c>
    </row>
    <row r="49" spans="1:7" x14ac:dyDescent="0.25">
      <c r="A49" s="9"/>
      <c r="B49" s="14"/>
      <c r="C49" s="10"/>
      <c r="D49" s="18">
        <v>83.75</v>
      </c>
      <c r="E49" s="10">
        <v>3231</v>
      </c>
      <c r="F49" s="9" t="s">
        <v>29</v>
      </c>
      <c r="G49" s="28" t="s">
        <v>13</v>
      </c>
    </row>
    <row r="50" spans="1:7" ht="27" customHeight="1" thickBot="1" x14ac:dyDescent="0.3">
      <c r="A50" s="21" t="s">
        <v>14</v>
      </c>
      <c r="B50" s="22"/>
      <c r="C50" s="23"/>
      <c r="D50" s="24">
        <f>SUM(D48:D49)</f>
        <v>3490</v>
      </c>
      <c r="E50" s="23"/>
      <c r="F50" s="25"/>
      <c r="G50" s="26"/>
    </row>
    <row r="51" spans="1:7" x14ac:dyDescent="0.25">
      <c r="A51" s="9" t="s">
        <v>73</v>
      </c>
      <c r="B51" s="14" t="s">
        <v>74</v>
      </c>
      <c r="C51" s="10" t="s">
        <v>17</v>
      </c>
      <c r="D51" s="18">
        <v>2809.08</v>
      </c>
      <c r="E51" s="10">
        <v>3223</v>
      </c>
      <c r="F51" s="9" t="s">
        <v>44</v>
      </c>
      <c r="G51" s="27" t="s">
        <v>13</v>
      </c>
    </row>
    <row r="52" spans="1:7" ht="27" customHeight="1" thickBot="1" x14ac:dyDescent="0.3">
      <c r="A52" s="21" t="s">
        <v>14</v>
      </c>
      <c r="B52" s="22"/>
      <c r="C52" s="23"/>
      <c r="D52" s="24">
        <f>SUM(D51:D51)</f>
        <v>2809.08</v>
      </c>
      <c r="E52" s="23"/>
      <c r="F52" s="25"/>
      <c r="G52" s="26"/>
    </row>
    <row r="53" spans="1:7" x14ac:dyDescent="0.25">
      <c r="A53" s="9" t="s">
        <v>75</v>
      </c>
      <c r="B53" s="14" t="s">
        <v>76</v>
      </c>
      <c r="C53" s="10" t="s">
        <v>17</v>
      </c>
      <c r="D53" s="18">
        <v>241.25</v>
      </c>
      <c r="E53" s="10">
        <v>3235</v>
      </c>
      <c r="F53" s="9" t="s">
        <v>77</v>
      </c>
      <c r="G53" s="27" t="s">
        <v>13</v>
      </c>
    </row>
    <row r="54" spans="1:7" ht="27" customHeight="1" thickBot="1" x14ac:dyDescent="0.3">
      <c r="A54" s="21" t="s">
        <v>14</v>
      </c>
      <c r="B54" s="22"/>
      <c r="C54" s="23"/>
      <c r="D54" s="24">
        <f>SUM(D53:D53)</f>
        <v>241.25</v>
      </c>
      <c r="E54" s="23"/>
      <c r="F54" s="25"/>
      <c r="G54" s="26"/>
    </row>
    <row r="55" spans="1:7" x14ac:dyDescent="0.25">
      <c r="A55" s="9" t="s">
        <v>78</v>
      </c>
      <c r="B55" s="14" t="s">
        <v>79</v>
      </c>
      <c r="C55" s="10" t="s">
        <v>58</v>
      </c>
      <c r="D55" s="18">
        <v>99.2</v>
      </c>
      <c r="E55" s="10">
        <v>3239</v>
      </c>
      <c r="F55" s="9" t="s">
        <v>39</v>
      </c>
      <c r="G55" s="27" t="s">
        <v>13</v>
      </c>
    </row>
    <row r="56" spans="1:7" ht="27" customHeight="1" thickBot="1" x14ac:dyDescent="0.3">
      <c r="A56" s="21" t="s">
        <v>14</v>
      </c>
      <c r="B56" s="22"/>
      <c r="C56" s="23"/>
      <c r="D56" s="24">
        <f>SUM(D55:D55)</f>
        <v>99.2</v>
      </c>
      <c r="E56" s="23"/>
      <c r="F56" s="25"/>
      <c r="G56" s="26"/>
    </row>
    <row r="57" spans="1:7" x14ac:dyDescent="0.25">
      <c r="A57" s="9" t="s">
        <v>85</v>
      </c>
      <c r="B57" s="14"/>
      <c r="C57" s="10"/>
      <c r="D57" s="18">
        <v>66333.240000000005</v>
      </c>
      <c r="E57" s="10">
        <v>3111</v>
      </c>
      <c r="F57" s="9" t="s">
        <v>80</v>
      </c>
      <c r="G57" s="27" t="s">
        <v>13</v>
      </c>
    </row>
    <row r="58" spans="1:7" x14ac:dyDescent="0.25">
      <c r="A58" s="9" t="s">
        <v>86</v>
      </c>
      <c r="B58" s="14"/>
      <c r="C58" s="10"/>
      <c r="D58" s="18">
        <v>27614.09</v>
      </c>
      <c r="E58" s="10">
        <v>3111</v>
      </c>
      <c r="F58" s="9" t="s">
        <v>80</v>
      </c>
      <c r="G58" s="28" t="s">
        <v>13</v>
      </c>
    </row>
    <row r="59" spans="1:7" x14ac:dyDescent="0.25">
      <c r="A59" s="9" t="s">
        <v>87</v>
      </c>
      <c r="B59" s="14"/>
      <c r="C59" s="10"/>
      <c r="D59" s="18">
        <v>15408.1</v>
      </c>
      <c r="E59" s="10">
        <v>3111</v>
      </c>
      <c r="F59" s="9" t="s">
        <v>80</v>
      </c>
      <c r="G59" s="28" t="s">
        <v>13</v>
      </c>
    </row>
    <row r="60" spans="1:7" x14ac:dyDescent="0.25">
      <c r="A60" s="9" t="s">
        <v>88</v>
      </c>
      <c r="B60" s="14"/>
      <c r="C60" s="10"/>
      <c r="D60" s="18">
        <v>559.70000000000005</v>
      </c>
      <c r="E60" s="10">
        <v>3111</v>
      </c>
      <c r="F60" s="9" t="s">
        <v>80</v>
      </c>
      <c r="G60" s="28" t="s">
        <v>13</v>
      </c>
    </row>
    <row r="61" spans="1:7" x14ac:dyDescent="0.25">
      <c r="A61" s="9" t="s">
        <v>88</v>
      </c>
      <c r="B61" s="14"/>
      <c r="C61" s="10"/>
      <c r="D61" s="18">
        <v>244.35</v>
      </c>
      <c r="E61" s="10">
        <v>3132</v>
      </c>
      <c r="F61" s="9" t="s">
        <v>81</v>
      </c>
      <c r="G61" s="28" t="s">
        <v>13</v>
      </c>
    </row>
    <row r="62" spans="1:7" x14ac:dyDescent="0.25">
      <c r="A62" s="9" t="s">
        <v>88</v>
      </c>
      <c r="B62" s="14"/>
      <c r="C62" s="10"/>
      <c r="D62" s="18">
        <v>22.37</v>
      </c>
      <c r="E62" s="10">
        <v>3133</v>
      </c>
      <c r="F62" s="9" t="s">
        <v>82</v>
      </c>
      <c r="G62" s="28" t="s">
        <v>13</v>
      </c>
    </row>
    <row r="63" spans="1:7" x14ac:dyDescent="0.25">
      <c r="A63" s="9" t="s">
        <v>89</v>
      </c>
      <c r="B63" s="14"/>
      <c r="C63" s="10"/>
      <c r="D63" s="18">
        <v>2354.87</v>
      </c>
      <c r="E63" s="10">
        <v>3212</v>
      </c>
      <c r="F63" s="9" t="s">
        <v>12</v>
      </c>
      <c r="G63" s="28" t="s">
        <v>13</v>
      </c>
    </row>
    <row r="64" spans="1:7" x14ac:dyDescent="0.25">
      <c r="A64" s="9" t="s">
        <v>88</v>
      </c>
      <c r="B64" s="14"/>
      <c r="C64" s="10"/>
      <c r="D64" s="18">
        <v>228.11</v>
      </c>
      <c r="E64" s="10">
        <v>3296</v>
      </c>
      <c r="F64" s="9" t="s">
        <v>83</v>
      </c>
      <c r="G64" s="28" t="s">
        <v>13</v>
      </c>
    </row>
    <row r="65" spans="1:7" x14ac:dyDescent="0.25">
      <c r="A65" s="9" t="s">
        <v>88</v>
      </c>
      <c r="B65" s="14"/>
      <c r="C65" s="10"/>
      <c r="D65" s="18">
        <v>1429.86</v>
      </c>
      <c r="E65" s="10">
        <v>3433</v>
      </c>
      <c r="F65" s="9" t="s">
        <v>34</v>
      </c>
      <c r="G65" s="28" t="s">
        <v>13</v>
      </c>
    </row>
    <row r="66" spans="1:7" ht="21" customHeight="1" thickBot="1" x14ac:dyDescent="0.3">
      <c r="A66" s="21" t="s">
        <v>14</v>
      </c>
      <c r="B66" s="22"/>
      <c r="C66" s="23"/>
      <c r="D66" s="24">
        <f>SUM(D57:D65)</f>
        <v>114194.69</v>
      </c>
      <c r="E66" s="23"/>
      <c r="F66" s="25"/>
      <c r="G66" s="26"/>
    </row>
    <row r="67" spans="1:7" ht="15.75" thickBot="1" x14ac:dyDescent="0.3">
      <c r="A67" s="29" t="s">
        <v>84</v>
      </c>
      <c r="B67" s="30"/>
      <c r="C67" s="31"/>
      <c r="D67" s="32">
        <f>SUM(D8,D10,D12,D14,D16,D18,D21,D23,D25,D27,D29,D31,D33,D35,D37,D39,D41,D43,D45,D47,D50,D52,D54,D56,D66)</f>
        <v>141980.75</v>
      </c>
      <c r="E67" s="31"/>
      <c r="F67" s="33"/>
      <c r="G67" s="34"/>
    </row>
    <row r="68" spans="1:7" x14ac:dyDescent="0.25">
      <c r="A68" s="9"/>
      <c r="B68" s="14"/>
      <c r="C68" s="10"/>
      <c r="D68" s="18"/>
      <c r="E68" s="10"/>
      <c r="F68" s="9"/>
    </row>
    <row r="69" spans="1:7" x14ac:dyDescent="0.25">
      <c r="A69" s="9"/>
      <c r="B69" s="14"/>
      <c r="C69" s="10"/>
      <c r="D69" s="18"/>
      <c r="E69" s="10"/>
      <c r="F69" s="9"/>
    </row>
    <row r="70" spans="1:7" x14ac:dyDescent="0.25">
      <c r="A70" s="9"/>
      <c r="B70" s="14"/>
      <c r="C70" s="10"/>
      <c r="D70" s="18"/>
      <c r="E70" s="10"/>
      <c r="F70" s="9"/>
    </row>
    <row r="71" spans="1:7" x14ac:dyDescent="0.25">
      <c r="A71" s="9"/>
      <c r="B71" s="14"/>
      <c r="C71" s="10"/>
      <c r="D71" s="18"/>
      <c r="E71" s="10"/>
      <c r="F71" s="9"/>
    </row>
    <row r="72" spans="1:7" x14ac:dyDescent="0.25">
      <c r="A72" s="9"/>
      <c r="B72" s="14"/>
      <c r="C72" s="10"/>
      <c r="D72" s="18"/>
      <c r="E72" s="10"/>
      <c r="F72" s="9"/>
    </row>
    <row r="73" spans="1:7" x14ac:dyDescent="0.25">
      <c r="A73" s="9"/>
      <c r="B73" s="14"/>
      <c r="C73" s="10"/>
      <c r="D73" s="18"/>
      <c r="E73" s="10"/>
      <c r="F73" s="9"/>
    </row>
    <row r="74" spans="1:7" x14ac:dyDescent="0.25">
      <c r="A74" s="9"/>
      <c r="B74" s="14"/>
      <c r="C74" s="10"/>
      <c r="D74" s="18"/>
      <c r="E74" s="10"/>
      <c r="F74" s="9"/>
    </row>
    <row r="75" spans="1:7" x14ac:dyDescent="0.25">
      <c r="A75" s="9"/>
      <c r="B75" s="14"/>
      <c r="C75" s="10"/>
      <c r="D75" s="18"/>
      <c r="E75" s="10"/>
      <c r="F75" s="9"/>
    </row>
    <row r="76" spans="1:7" x14ac:dyDescent="0.25">
      <c r="A76" s="9"/>
      <c r="B76" s="14"/>
      <c r="C76" s="10"/>
      <c r="D76" s="18"/>
      <c r="E76" s="10"/>
      <c r="F76" s="9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</sheetData>
  <pageMargins left="0.7" right="0.7" top="0.75" bottom="0.75" header="0.3" footer="0.3"/>
  <pageSetup paperSize="9" scale="6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DD3264D392724F81C60FD097C1D4ED" ma:contentTypeVersion="12" ma:contentTypeDescription="Create a new document." ma:contentTypeScope="" ma:versionID="526f4cd85f01a73ce63dcad6fde94d3b">
  <xsd:schema xmlns:xsd="http://www.w3.org/2001/XMLSchema" xmlns:xs="http://www.w3.org/2001/XMLSchema" xmlns:p="http://schemas.microsoft.com/office/2006/metadata/properties" xmlns:ns3="d5d03067-b5ed-4bc5-98ee-67b752a59415" targetNamespace="http://schemas.microsoft.com/office/2006/metadata/properties" ma:root="true" ma:fieldsID="15195642da4d11b578c7b4389edb79d3" ns3:_="">
    <xsd:import namespace="d5d03067-b5ed-4bc5-98ee-67b752a5941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d03067-b5ed-4bc5-98ee-67b752a594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5F623D-E263-458A-A726-B97DE3035A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d03067-b5ed-4bc5-98ee-67b752a594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72A529-09D6-4FE7-B48A-1119DF1325F0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d5d03067-b5ed-4bc5-98ee-67b752a59415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9860D67-0276-408D-9353-8D3B82B90D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Matea Cukusic</cp:lastModifiedBy>
  <cp:lastPrinted>2024-09-18T11:38:52Z</cp:lastPrinted>
  <dcterms:created xsi:type="dcterms:W3CDTF">2024-03-05T11:42:46Z</dcterms:created>
  <dcterms:modified xsi:type="dcterms:W3CDTF">2024-09-18T15:14:30Z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0x01010085DD3264D392724F81C60FD097C1D4ED</vt:lpwstr>
  </property>
</Properties>
</file>