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ja.colic\OneDrive - Učenički dom Novi Zagreb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4" i="1" l="1"/>
  <c r="D174" i="1" l="1"/>
  <c r="D172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0" i="1"/>
  <c r="D138" i="1"/>
  <c r="D136" i="1"/>
  <c r="D134" i="1"/>
  <c r="D129" i="1"/>
  <c r="D126" i="1"/>
  <c r="D124" i="1"/>
  <c r="D122" i="1"/>
  <c r="D120" i="1"/>
  <c r="D118" i="1"/>
  <c r="D116" i="1"/>
  <c r="D114" i="1"/>
  <c r="D112" i="1"/>
  <c r="D110" i="1"/>
  <c r="D107" i="1"/>
  <c r="D105" i="1"/>
  <c r="D103" i="1"/>
  <c r="D101" i="1"/>
  <c r="D99" i="1"/>
  <c r="D97" i="1"/>
  <c r="D95" i="1"/>
  <c r="D93" i="1"/>
  <c r="D91" i="1"/>
  <c r="D89" i="1"/>
  <c r="D87" i="1"/>
  <c r="D84" i="1"/>
  <c r="D82" i="1"/>
  <c r="D80" i="1"/>
  <c r="D78" i="1"/>
  <c r="D76" i="1"/>
  <c r="D74" i="1"/>
  <c r="D72" i="1"/>
  <c r="D70" i="1"/>
  <c r="D68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2" i="1"/>
  <c r="D20" i="1"/>
  <c r="D18" i="1"/>
  <c r="D15" i="1"/>
  <c r="D12" i="1"/>
  <c r="D10" i="1"/>
  <c r="D8" i="1"/>
  <c r="D185" i="1" l="1"/>
</calcChain>
</file>

<file path=xl/sharedStrings.xml><?xml version="1.0" encoding="utf-8"?>
<sst xmlns="http://schemas.openxmlformats.org/spreadsheetml/2006/main" count="422" uniqueCount="224">
  <si>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</si>
  <si>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</si>
  <si>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</si>
  <si>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</si>
  <si>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</si>
  <si>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</si>
  <si>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</si>
  <si>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Učenički dom Novi Zagreb_x000D_
Avenija Većeslava Holjevca 3_x000D_
Zagreb_x000D_
Tel: +385(1)6626174   Fax: +385(1)6626174_x000D_
OIB: 68776176875_x000D_
Mail: racunovodstvo@udnovizagreb.hr_x000D_
IBAN: HR8623600001101312475</t>
  </si>
  <si>
    <t>Isplata Sredstava Za Razdoblje: 01.03.2024 Do 31.03.2024</t>
  </si>
  <si>
    <t>SLASTIČARNICA VINCEK d.o.o.</t>
  </si>
  <si>
    <t>99500510088</t>
  </si>
  <si>
    <t>Zagreb</t>
  </si>
  <si>
    <t>MATERIJAL I SIROVINE</t>
  </si>
  <si>
    <t>Ukupno:</t>
  </si>
  <si>
    <t>Z DIMENZIJA d.o.o.</t>
  </si>
  <si>
    <t>99152456941</t>
  </si>
  <si>
    <t>ZAGREB</t>
  </si>
  <si>
    <t>CESTE, ŽELJEZNICE I OSTALI PROMETNI  OBJEKTI</t>
  </si>
  <si>
    <t>AUTOTURIST SAMOBOR d.o.o.</t>
  </si>
  <si>
    <t>95485292543</t>
  </si>
  <si>
    <t>Samobor</t>
  </si>
  <si>
    <t>NAKNADE ZA PRIJEVOZ, ZA RAD NA TERENU I ODVOJENI ŽIVOT</t>
  </si>
  <si>
    <t>SMIT COMMERCE  d.o.o.</t>
  </si>
  <si>
    <t>95243482140</t>
  </si>
  <si>
    <t>Zagreb-Sloboština</t>
  </si>
  <si>
    <t>MATERIJAL I DJELOVI ZA TEKUĆE I  INV.ODRŽ.</t>
  </si>
  <si>
    <t>SITNI INVENTAR I AUTO GUME</t>
  </si>
  <si>
    <t>DM-DROGERIE MARKT D.O.O.</t>
  </si>
  <si>
    <t>94124811986</t>
  </si>
  <si>
    <t>Zagreb-Susedgrad</t>
  </si>
  <si>
    <t>LABRAKO d.o.o.</t>
  </si>
  <si>
    <t>93474751766</t>
  </si>
  <si>
    <t>ZAGREBAČKA BANKA</t>
  </si>
  <si>
    <t>92963223473</t>
  </si>
  <si>
    <t>BANKARSKE USLUGE I USLUGE PLATNOG PROMETA</t>
  </si>
  <si>
    <t>ZORAN INERIJERI d.o.o.</t>
  </si>
  <si>
    <t>91679684509</t>
  </si>
  <si>
    <t>USLUGE TEKUĆEG I INVEST. ODRŽAVANJA</t>
  </si>
  <si>
    <t>TEHNOINVEST d.o.o.</t>
  </si>
  <si>
    <t>90487555284</t>
  </si>
  <si>
    <t>AGROPROTEINKA-ENERGIJA d.o.o.</t>
  </si>
  <si>
    <t>90174095121</t>
  </si>
  <si>
    <t>KOMUNALNE USLUGE</t>
  </si>
  <si>
    <t>HP-HRVATSKA POŠTA d.d.</t>
  </si>
  <si>
    <t>87311810356</t>
  </si>
  <si>
    <t>Velika Gorica</t>
  </si>
  <si>
    <t>USLUGE TEL., POŠTE I PRIJEVOZA</t>
  </si>
  <si>
    <t>STAKLO GALANTERIJA vl. Senka Rožman</t>
  </si>
  <si>
    <t>86080086645</t>
  </si>
  <si>
    <t>OSTALI NESPOMENUTI RASHODI POSLOVANJA</t>
  </si>
  <si>
    <t>FINA</t>
  </si>
  <si>
    <t>85821130368</t>
  </si>
  <si>
    <t>ČISTOĆA ZAGREBAČKI HOLDING D.O.O</t>
  </si>
  <si>
    <t>85584865987</t>
  </si>
  <si>
    <t>VODOOPSKRBA I ODVODNJA d.o.o.</t>
  </si>
  <si>
    <t>83416546499</t>
  </si>
  <si>
    <t>EUROTIM obrt za usluge</t>
  </si>
  <si>
    <t>82851162818</t>
  </si>
  <si>
    <t>OSTALE USLUGE</t>
  </si>
  <si>
    <t>ZAGREBINSPEKT d.o.o.</t>
  </si>
  <si>
    <t>82752153530</t>
  </si>
  <si>
    <t>ZET</t>
  </si>
  <si>
    <t>82031999604</t>
  </si>
  <si>
    <t>VUPIK PLUS D.O.O.</t>
  </si>
  <si>
    <t>81523019624</t>
  </si>
  <si>
    <t>POINT D.O.O.</t>
  </si>
  <si>
    <t>80947211460</t>
  </si>
  <si>
    <t>LICENCE</t>
  </si>
  <si>
    <t>AGRODALM d.o.o.</t>
  </si>
  <si>
    <t>80649374262</t>
  </si>
  <si>
    <t xml:space="preserve">Zagreb </t>
  </si>
  <si>
    <t>HRVATSKA ZAJEDNICA OSNOVNIH ŠKOLA</t>
  </si>
  <si>
    <t>78661516143</t>
  </si>
  <si>
    <t>STRUČNO USAVRŠAVANJE ZAPOSLENIKA</t>
  </si>
  <si>
    <t>KLARA d.d.</t>
  </si>
  <si>
    <t>76842508189</t>
  </si>
  <si>
    <t>UDRUGA LIMA</t>
  </si>
  <si>
    <t>76740719940</t>
  </si>
  <si>
    <t>MATIĆ D.O.O</t>
  </si>
  <si>
    <t>76598425509</t>
  </si>
  <si>
    <t>OTIS DIZALA d.o.o.</t>
  </si>
  <si>
    <t>76080865307</t>
  </si>
  <si>
    <t>Zagreb-Novi Zagreb</t>
  </si>
  <si>
    <t>DELTA-PRINT</t>
  </si>
  <si>
    <t>74936484611</t>
  </si>
  <si>
    <t>UREDSKI MAT. I OSTALI MAT. RASHODI</t>
  </si>
  <si>
    <t>OPTIMUS LAB D.O.O.</t>
  </si>
  <si>
    <t>71981294715</t>
  </si>
  <si>
    <t>RAČUNALNE USLUGE</t>
  </si>
  <si>
    <t>BAUHAUS-ZAGREB, KOMANDITNO DRUŠTVO ZA TRGOVINU I USLUGE</t>
  </si>
  <si>
    <t>71642207963</t>
  </si>
  <si>
    <t>MIHOKOVIĆ D.O.O.</t>
  </si>
  <si>
    <t>70770858233</t>
  </si>
  <si>
    <t>UREDSKA OREMA I NAMJEŠTAJ</t>
  </si>
  <si>
    <t>EUROPLAMEN D.O.O.</t>
  </si>
  <si>
    <t>69942917335</t>
  </si>
  <si>
    <t>HRT</t>
  </si>
  <si>
    <t>68419124305</t>
  </si>
  <si>
    <t>USLUGE PROMIDŽBE I INFORMIRANJA</t>
  </si>
  <si>
    <t>TITAN-ZAGREB D.O.O.</t>
  </si>
  <si>
    <t>64634216475</t>
  </si>
  <si>
    <t>NARODNE NOVINE d.d.</t>
  </si>
  <si>
    <t>64546066176</t>
  </si>
  <si>
    <t>HEP OPSKRBA d.o.o.</t>
  </si>
  <si>
    <t>63073332379</t>
  </si>
  <si>
    <t>ENERGIJA</t>
  </si>
  <si>
    <t>DAROJKOVIĆ PROMET D.O.O.</t>
  </si>
  <si>
    <t>62063700215</t>
  </si>
  <si>
    <t>Dugo Selo</t>
  </si>
  <si>
    <t>GRAD ZAGREB-Gradski ured za prostorno ur</t>
  </si>
  <si>
    <t>61817894937</t>
  </si>
  <si>
    <t>PRISTOJBE I NORME</t>
  </si>
  <si>
    <t>TEHNO-ZAGREB D.O.O.</t>
  </si>
  <si>
    <t>60557784734</t>
  </si>
  <si>
    <t>Lučko</t>
  </si>
  <si>
    <t>DUBROVNIK SUN D.O.O.</t>
  </si>
  <si>
    <t>60174672203</t>
  </si>
  <si>
    <t>Dubrovnik</t>
  </si>
  <si>
    <t>SLUŽBENA PUTOVANJA</t>
  </si>
  <si>
    <t>DUNDO INTERIJERI D.O.O.</t>
  </si>
  <si>
    <t>58895259138</t>
  </si>
  <si>
    <t>HRVATSKE AUTOCESTE D.O.O.</t>
  </si>
  <si>
    <t>57500462912</t>
  </si>
  <si>
    <t>LUKAČ d.o.o.</t>
  </si>
  <si>
    <t>57376554546</t>
  </si>
  <si>
    <t>IGO-MAT D.O.O</t>
  </si>
  <si>
    <t>55662000497</t>
  </si>
  <si>
    <t>Bregana</t>
  </si>
  <si>
    <t>DIGIDOO, obrt za računalne djelatnosti</t>
  </si>
  <si>
    <t>53758582742</t>
  </si>
  <si>
    <t>PROMES CVANCIGER D.O.O.</t>
  </si>
  <si>
    <t>52848763122</t>
  </si>
  <si>
    <t>ČIZMAZ DIZAJN d.o.o.</t>
  </si>
  <si>
    <t>52172037360</t>
  </si>
  <si>
    <t>HIDRO STUDIO D.O.O.</t>
  </si>
  <si>
    <t>51499335635</t>
  </si>
  <si>
    <t>STANIĆ D.O.O.</t>
  </si>
  <si>
    <t>50056415529</t>
  </si>
  <si>
    <t>PALETA ART D.O.O.</t>
  </si>
  <si>
    <t>49538645635</t>
  </si>
  <si>
    <t>MARI-TRGOVINA d.o.o.</t>
  </si>
  <si>
    <t>48613947457</t>
  </si>
  <si>
    <t>HRVATSKI DRŽAVNI ARHIV</t>
  </si>
  <si>
    <t>46144176176</t>
  </si>
  <si>
    <t>OSTALE NAKNADE TROŠKOVA ZAPOSLENIMA</t>
  </si>
  <si>
    <t>OBRIS D.O.O.</t>
  </si>
  <si>
    <t>45670291303</t>
  </si>
  <si>
    <t>VINDIJA D.D. MLIJEKO</t>
  </si>
  <si>
    <t>44138062462</t>
  </si>
  <si>
    <t xml:space="preserve">Varaždin </t>
  </si>
  <si>
    <t>HEP-PLIN d.o.o.</t>
  </si>
  <si>
    <t>41317489366</t>
  </si>
  <si>
    <t>HOTELI ZADAR D.D.</t>
  </si>
  <si>
    <t>40699482950</t>
  </si>
  <si>
    <t>CONNECTO ETHNO vl. E. Ban</t>
  </si>
  <si>
    <t>39148843812</t>
  </si>
  <si>
    <t>SAPONIA D.D.</t>
  </si>
  <si>
    <t>37879152548</t>
  </si>
  <si>
    <t>Osijek</t>
  </si>
  <si>
    <t>INFORMATIČKA PODRŠKA d.o.o.</t>
  </si>
  <si>
    <t>36424951826</t>
  </si>
  <si>
    <t>NASTAVNI ZAVOD ZA JAVNO ZDRAVSTVO DR. A. ŠTAMPAR</t>
  </si>
  <si>
    <t>33392005961</t>
  </si>
  <si>
    <t>ZDRAVSTVENE I VETERINARSKE USLUGE</t>
  </si>
  <si>
    <t>GREBLICA Obrt za proizvodnju i ugostiteljstvo</t>
  </si>
  <si>
    <t>30592048285</t>
  </si>
  <si>
    <t>VINDIJA D.D. MESO</t>
  </si>
  <si>
    <t>30173030000</t>
  </si>
  <si>
    <t>Varaždin</t>
  </si>
  <si>
    <t>A1 d.o.o.</t>
  </si>
  <si>
    <t>29524210204</t>
  </si>
  <si>
    <t>INA - INDUSTRIJA NAFTE d.d.</t>
  </si>
  <si>
    <t>27759560625</t>
  </si>
  <si>
    <t>NAKLADA KOSINJ d.o.o.</t>
  </si>
  <si>
    <t>26853748349</t>
  </si>
  <si>
    <t>KNJIGE</t>
  </si>
  <si>
    <t>PROMEL PROJEKT D.O.O.</t>
  </si>
  <si>
    <t>25752627029</t>
  </si>
  <si>
    <t>STUDENTSKI CENTAR ZAGREB</t>
  </si>
  <si>
    <t>22597784145</t>
  </si>
  <si>
    <t>INTELEKTUALNE I OSOBNE USLUGE</t>
  </si>
  <si>
    <t>IKEA Hrvatska d.o.o.</t>
  </si>
  <si>
    <t>21523879111</t>
  </si>
  <si>
    <t>PODRAVKA D.D.</t>
  </si>
  <si>
    <t xml:space="preserve">18928523252 </t>
  </si>
  <si>
    <t>HEP TOPLINARSTVO d.o.o.</t>
  </si>
  <si>
    <t>15907062900</t>
  </si>
  <si>
    <t>CODILAS D.O.O.</t>
  </si>
  <si>
    <t>12096564385</t>
  </si>
  <si>
    <t>OPTI PRINT ADRIA d.o.o.</t>
  </si>
  <si>
    <t>11469787133</t>
  </si>
  <si>
    <t>ZAKUPNINE I NAJAMNINE</t>
  </si>
  <si>
    <t>AKD-ZAŠTITA D.O.O.</t>
  </si>
  <si>
    <t>09253797076</t>
  </si>
  <si>
    <t>BRODSKA UDRUGA TAMBURAŠA</t>
  </si>
  <si>
    <t>08465150555</t>
  </si>
  <si>
    <t>UDRUGA TAJNIKA I RAČUNOVOĐA U ŠKOLSTVU - UTIRUŠ</t>
  </si>
  <si>
    <t>08262555699</t>
  </si>
  <si>
    <t>RIGETA d.o.o.</t>
  </si>
  <si>
    <t>05050699714</t>
  </si>
  <si>
    <t>LUVEMA obrt za trgovinu i usluge</t>
  </si>
  <si>
    <t>02710529783</t>
  </si>
  <si>
    <t>DOBRENIĆ d.o.o.</t>
  </si>
  <si>
    <t>02633117062</t>
  </si>
  <si>
    <t>DILJEXPORT d.o.o.</t>
  </si>
  <si>
    <t>00089952586</t>
  </si>
  <si>
    <t>PLAĆE ZA REDOVNI RAD</t>
  </si>
  <si>
    <t>OSTALI RASHODI ZA ZAPOSLENE</t>
  </si>
  <si>
    <t>DOPRINOSI ZA OBVEZNO ZDRAVSTVENO OSIGURANJE</t>
  </si>
  <si>
    <t>NAKNADE ZA RAD PRED. I IZV. TIJELA, POVJER I SL.</t>
  </si>
  <si>
    <t>Sveukupno:</t>
  </si>
  <si>
    <t>Sesvete</t>
  </si>
  <si>
    <t>Vukovar</t>
  </si>
  <si>
    <t>Slavonski Brod</t>
  </si>
  <si>
    <t>Čakovec</t>
  </si>
  <si>
    <t>Novi Zagreb</t>
  </si>
  <si>
    <t>Sisak</t>
  </si>
  <si>
    <t>SV. Nedjelja</t>
  </si>
  <si>
    <t>Rijeka</t>
  </si>
  <si>
    <t>Split</t>
  </si>
  <si>
    <t>Zadar</t>
  </si>
  <si>
    <t>Koprivnica</t>
  </si>
  <si>
    <t>Slavnoski Brod</t>
  </si>
  <si>
    <t>Trogir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</si>
</sst>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165" fontId="0" fillId="0" borderId="0" xfId="0" applyNumberFormat="1"/>
    <xf numFmtId="165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2"/>
  <sheetViews>
    <sheetView tabSelected="1" topLeftCell="A169" zoomScaleNormal="100" workbookViewId="0">
      <selection activeCell="H169" sqref="H169:J176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8" max="8" width="16.7109375" customWidth="1"/>
    <col min="9" max="9" width="16.140625" customWidth="1"/>
    <col min="10" max="10" width="14.140625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38.799999999999997</v>
      </c>
      <c r="E7" s="10">
        <v>3222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38.799999999999997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2375</v>
      </c>
      <c r="E9" s="10">
        <v>4213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2375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66.5</v>
      </c>
      <c r="E11" s="10">
        <v>3212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66.5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96.05</v>
      </c>
      <c r="E13" s="10">
        <v>3224</v>
      </c>
      <c r="F13" s="26" t="s">
        <v>25</v>
      </c>
    </row>
    <row r="14" spans="1:6" x14ac:dyDescent="0.25">
      <c r="A14" s="9"/>
      <c r="B14" s="14"/>
      <c r="C14" s="10"/>
      <c r="D14" s="18">
        <v>17.28</v>
      </c>
      <c r="E14" s="10">
        <v>3225</v>
      </c>
      <c r="F14" s="27" t="s">
        <v>26</v>
      </c>
    </row>
    <row r="15" spans="1:6" ht="27" customHeight="1" thickBot="1" x14ac:dyDescent="0.3">
      <c r="A15" s="21" t="s">
        <v>13</v>
      </c>
      <c r="B15" s="22"/>
      <c r="C15" s="23"/>
      <c r="D15" s="24">
        <f>SUM(D13:D14)</f>
        <v>113.33</v>
      </c>
      <c r="E15" s="23"/>
      <c r="F15" s="25"/>
    </row>
    <row r="16" spans="1:6" x14ac:dyDescent="0.25">
      <c r="A16" s="9" t="s">
        <v>27</v>
      </c>
      <c r="B16" s="14" t="s">
        <v>28</v>
      </c>
      <c r="C16" s="10" t="s">
        <v>29</v>
      </c>
      <c r="D16" s="18">
        <v>28.56</v>
      </c>
      <c r="E16" s="10">
        <v>3222</v>
      </c>
      <c r="F16" s="26" t="s">
        <v>12</v>
      </c>
    </row>
    <row r="17" spans="1:6" x14ac:dyDescent="0.25">
      <c r="A17" s="9"/>
      <c r="B17" s="14"/>
      <c r="C17" s="10"/>
      <c r="D17" s="18">
        <v>42.84</v>
      </c>
      <c r="E17" s="10">
        <v>3222</v>
      </c>
      <c r="F17" s="27" t="s">
        <v>12</v>
      </c>
    </row>
    <row r="18" spans="1:6" ht="27" customHeight="1" thickBot="1" x14ac:dyDescent="0.3">
      <c r="A18" s="21" t="s">
        <v>13</v>
      </c>
      <c r="B18" s="22"/>
      <c r="C18" s="23"/>
      <c r="D18" s="24">
        <f>SUM(D16:D17)</f>
        <v>71.400000000000006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16</v>
      </c>
      <c r="D19" s="18">
        <v>1528.75</v>
      </c>
      <c r="E19" s="10">
        <v>3222</v>
      </c>
      <c r="F19" s="26" t="s">
        <v>12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1528.75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11</v>
      </c>
      <c r="D21" s="18">
        <v>168.88</v>
      </c>
      <c r="E21" s="10">
        <v>3431</v>
      </c>
      <c r="F21" s="26" t="s">
        <v>34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168.88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11</v>
      </c>
      <c r="D23" s="18">
        <v>2812.5</v>
      </c>
      <c r="E23" s="10">
        <v>3224</v>
      </c>
      <c r="F23" s="26" t="s">
        <v>25</v>
      </c>
    </row>
    <row r="24" spans="1:6" x14ac:dyDescent="0.25">
      <c r="A24" s="9"/>
      <c r="B24" s="14"/>
      <c r="C24" s="10"/>
      <c r="D24" s="18">
        <v>2193.75</v>
      </c>
      <c r="E24" s="10">
        <v>3232</v>
      </c>
      <c r="F24" s="27" t="s">
        <v>37</v>
      </c>
    </row>
    <row r="25" spans="1:6" ht="27" customHeight="1" thickBot="1" x14ac:dyDescent="0.3">
      <c r="A25" s="21" t="s">
        <v>13</v>
      </c>
      <c r="B25" s="22"/>
      <c r="C25" s="23"/>
      <c r="D25" s="24">
        <f>SUM(D23:D24)</f>
        <v>5006.25</v>
      </c>
      <c r="E25" s="23"/>
      <c r="F25" s="25"/>
    </row>
    <row r="26" spans="1:6" x14ac:dyDescent="0.25">
      <c r="A26" s="9" t="s">
        <v>38</v>
      </c>
      <c r="B26" s="14" t="s">
        <v>39</v>
      </c>
      <c r="C26" s="10" t="s">
        <v>11</v>
      </c>
      <c r="D26" s="18">
        <v>170.7</v>
      </c>
      <c r="E26" s="10">
        <v>3222</v>
      </c>
      <c r="F26" s="26" t="s">
        <v>12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170.7</v>
      </c>
      <c r="E27" s="23"/>
      <c r="F27" s="25"/>
    </row>
    <row r="28" spans="1:6" x14ac:dyDescent="0.25">
      <c r="A28" s="9" t="s">
        <v>40</v>
      </c>
      <c r="B28" s="14" t="s">
        <v>41</v>
      </c>
      <c r="C28" s="10" t="s">
        <v>211</v>
      </c>
      <c r="D28" s="18">
        <v>212.4</v>
      </c>
      <c r="E28" s="10">
        <v>3234</v>
      </c>
      <c r="F28" s="26" t="s">
        <v>42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212.4</v>
      </c>
      <c r="E29" s="23"/>
      <c r="F29" s="25"/>
    </row>
    <row r="30" spans="1:6" x14ac:dyDescent="0.25">
      <c r="A30" s="9" t="s">
        <v>43</v>
      </c>
      <c r="B30" s="14" t="s">
        <v>44</v>
      </c>
      <c r="C30" s="10" t="s">
        <v>45</v>
      </c>
      <c r="D30" s="18">
        <v>16.37</v>
      </c>
      <c r="E30" s="10">
        <v>3231</v>
      </c>
      <c r="F30" s="26" t="s">
        <v>46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16.37</v>
      </c>
      <c r="E31" s="23"/>
      <c r="F31" s="25"/>
    </row>
    <row r="32" spans="1:6" x14ac:dyDescent="0.25">
      <c r="A32" s="9" t="s">
        <v>47</v>
      </c>
      <c r="B32" s="14" t="s">
        <v>48</v>
      </c>
      <c r="C32" s="10" t="s">
        <v>11</v>
      </c>
      <c r="D32" s="18">
        <v>53.13</v>
      </c>
      <c r="E32" s="10">
        <v>3299</v>
      </c>
      <c r="F32" s="26" t="s">
        <v>49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53.13</v>
      </c>
      <c r="E33" s="23"/>
      <c r="F33" s="25"/>
    </row>
    <row r="34" spans="1:6" x14ac:dyDescent="0.25">
      <c r="A34" s="9" t="s">
        <v>50</v>
      </c>
      <c r="B34" s="14" t="s">
        <v>51</v>
      </c>
      <c r="C34" s="10" t="s">
        <v>11</v>
      </c>
      <c r="D34" s="18">
        <v>4.66</v>
      </c>
      <c r="E34" s="10">
        <v>3431</v>
      </c>
      <c r="F34" s="26" t="s">
        <v>34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4.66</v>
      </c>
      <c r="E35" s="23"/>
      <c r="F35" s="25"/>
    </row>
    <row r="36" spans="1:6" x14ac:dyDescent="0.25">
      <c r="A36" s="9" t="s">
        <v>52</v>
      </c>
      <c r="B36" s="14" t="s">
        <v>53</v>
      </c>
      <c r="C36" s="10" t="s">
        <v>11</v>
      </c>
      <c r="D36" s="18">
        <v>1212.48</v>
      </c>
      <c r="E36" s="10">
        <v>3234</v>
      </c>
      <c r="F36" s="26" t="s">
        <v>42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1212.48</v>
      </c>
      <c r="E37" s="23"/>
      <c r="F37" s="25"/>
    </row>
    <row r="38" spans="1:6" x14ac:dyDescent="0.25">
      <c r="A38" s="9" t="s">
        <v>54</v>
      </c>
      <c r="B38" s="14" t="s">
        <v>55</v>
      </c>
      <c r="C38" s="10" t="s">
        <v>11</v>
      </c>
      <c r="D38" s="18">
        <v>6632.75</v>
      </c>
      <c r="E38" s="10">
        <v>3234</v>
      </c>
      <c r="F38" s="26" t="s">
        <v>42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6632.75</v>
      </c>
      <c r="E39" s="23"/>
      <c r="F39" s="25"/>
    </row>
    <row r="40" spans="1:6" x14ac:dyDescent="0.25">
      <c r="A40" s="9" t="s">
        <v>56</v>
      </c>
      <c r="B40" s="14" t="s">
        <v>57</v>
      </c>
      <c r="C40" s="10" t="s">
        <v>11</v>
      </c>
      <c r="D40" s="18">
        <v>146</v>
      </c>
      <c r="E40" s="10">
        <v>3239</v>
      </c>
      <c r="F40" s="26" t="s">
        <v>58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146</v>
      </c>
      <c r="E41" s="23"/>
      <c r="F41" s="25"/>
    </row>
    <row r="42" spans="1:6" x14ac:dyDescent="0.25">
      <c r="A42" s="9" t="s">
        <v>59</v>
      </c>
      <c r="B42" s="14" t="s">
        <v>60</v>
      </c>
      <c r="C42" s="10" t="s">
        <v>11</v>
      </c>
      <c r="D42" s="18">
        <v>87.5</v>
      </c>
      <c r="E42" s="10">
        <v>3232</v>
      </c>
      <c r="F42" s="26" t="s">
        <v>37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87.5</v>
      </c>
      <c r="E43" s="23"/>
      <c r="F43" s="25"/>
    </row>
    <row r="44" spans="1:6" x14ac:dyDescent="0.25">
      <c r="A44" s="9" t="s">
        <v>61</v>
      </c>
      <c r="B44" s="14" t="s">
        <v>62</v>
      </c>
      <c r="C44" s="10" t="s">
        <v>11</v>
      </c>
      <c r="D44" s="18">
        <v>538.86</v>
      </c>
      <c r="E44" s="10">
        <v>3212</v>
      </c>
      <c r="F44" s="26" t="s">
        <v>21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538.86</v>
      </c>
      <c r="E45" s="23"/>
      <c r="F45" s="25"/>
    </row>
    <row r="46" spans="1:6" x14ac:dyDescent="0.25">
      <c r="A46" s="9" t="s">
        <v>63</v>
      </c>
      <c r="B46" s="14" t="s">
        <v>64</v>
      </c>
      <c r="C46" s="10" t="s">
        <v>212</v>
      </c>
      <c r="D46" s="18">
        <v>1141.9100000000001</v>
      </c>
      <c r="E46" s="10">
        <v>3222</v>
      </c>
      <c r="F46" s="26" t="s">
        <v>12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1141.9100000000001</v>
      </c>
      <c r="E47" s="23"/>
      <c r="F47" s="25"/>
    </row>
    <row r="48" spans="1:6" x14ac:dyDescent="0.25">
      <c r="A48" s="9" t="s">
        <v>65</v>
      </c>
      <c r="B48" s="14" t="s">
        <v>66</v>
      </c>
      <c r="C48" s="10" t="s">
        <v>168</v>
      </c>
      <c r="D48" s="18">
        <v>500</v>
      </c>
      <c r="E48" s="10">
        <v>4123</v>
      </c>
      <c r="F48" s="26" t="s">
        <v>67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500</v>
      </c>
      <c r="E49" s="23"/>
      <c r="F49" s="25"/>
    </row>
    <row r="50" spans="1:6" x14ac:dyDescent="0.25">
      <c r="A50" s="9" t="s">
        <v>68</v>
      </c>
      <c r="B50" s="14" t="s">
        <v>69</v>
      </c>
      <c r="C50" s="10" t="s">
        <v>70</v>
      </c>
      <c r="D50" s="18">
        <v>5480.15</v>
      </c>
      <c r="E50" s="10">
        <v>3222</v>
      </c>
      <c r="F50" s="26" t="s">
        <v>12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5480.15</v>
      </c>
      <c r="E51" s="23"/>
      <c r="F51" s="25"/>
    </row>
    <row r="52" spans="1:6" x14ac:dyDescent="0.25">
      <c r="A52" s="9" t="s">
        <v>71</v>
      </c>
      <c r="B52" s="14" t="s">
        <v>72</v>
      </c>
      <c r="C52" s="10" t="s">
        <v>11</v>
      </c>
      <c r="D52" s="18">
        <v>100</v>
      </c>
      <c r="E52" s="10">
        <v>3213</v>
      </c>
      <c r="F52" s="26" t="s">
        <v>73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100</v>
      </c>
      <c r="E53" s="23"/>
      <c r="F53" s="25"/>
    </row>
    <row r="54" spans="1:6" x14ac:dyDescent="0.25">
      <c r="A54" s="9" t="s">
        <v>74</v>
      </c>
      <c r="B54" s="14" t="s">
        <v>75</v>
      </c>
      <c r="C54" s="10" t="s">
        <v>70</v>
      </c>
      <c r="D54" s="18">
        <v>3494.43</v>
      </c>
      <c r="E54" s="10">
        <v>3222</v>
      </c>
      <c r="F54" s="26" t="s">
        <v>12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3494.43</v>
      </c>
      <c r="E55" s="23"/>
      <c r="F55" s="25"/>
    </row>
    <row r="56" spans="1:6" x14ac:dyDescent="0.25">
      <c r="A56" s="9" t="s">
        <v>76</v>
      </c>
      <c r="B56" s="14" t="s">
        <v>77</v>
      </c>
      <c r="C56" s="10" t="s">
        <v>213</v>
      </c>
      <c r="D56" s="18">
        <v>30</v>
      </c>
      <c r="E56" s="10">
        <v>3299</v>
      </c>
      <c r="F56" s="26" t="s">
        <v>49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30</v>
      </c>
      <c r="E57" s="23"/>
      <c r="F57" s="25"/>
    </row>
    <row r="58" spans="1:6" x14ac:dyDescent="0.25">
      <c r="A58" s="9" t="s">
        <v>78</v>
      </c>
      <c r="B58" s="14" t="s">
        <v>79</v>
      </c>
      <c r="C58" s="10" t="s">
        <v>45</v>
      </c>
      <c r="D58" s="18">
        <v>65.7</v>
      </c>
      <c r="E58" s="10">
        <v>3222</v>
      </c>
      <c r="F58" s="26" t="s">
        <v>12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65.7</v>
      </c>
      <c r="E59" s="23"/>
      <c r="F59" s="25"/>
    </row>
    <row r="60" spans="1:6" x14ac:dyDescent="0.25">
      <c r="A60" s="9" t="s">
        <v>80</v>
      </c>
      <c r="B60" s="14" t="s">
        <v>81</v>
      </c>
      <c r="C60" s="10" t="s">
        <v>82</v>
      </c>
      <c r="D60" s="18">
        <v>54.45</v>
      </c>
      <c r="E60" s="10">
        <v>3232</v>
      </c>
      <c r="F60" s="26" t="s">
        <v>37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54.45</v>
      </c>
      <c r="E61" s="23"/>
      <c r="F61" s="25"/>
    </row>
    <row r="62" spans="1:6" x14ac:dyDescent="0.25">
      <c r="A62" s="9" t="s">
        <v>83</v>
      </c>
      <c r="B62" s="14" t="s">
        <v>84</v>
      </c>
      <c r="C62" s="10" t="s">
        <v>11</v>
      </c>
      <c r="D62" s="18">
        <v>188.68</v>
      </c>
      <c r="E62" s="10">
        <v>3221</v>
      </c>
      <c r="F62" s="26" t="s">
        <v>85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188.68</v>
      </c>
      <c r="E63" s="23"/>
      <c r="F63" s="25"/>
    </row>
    <row r="64" spans="1:6" x14ac:dyDescent="0.25">
      <c r="A64" s="9" t="s">
        <v>86</v>
      </c>
      <c r="B64" s="14" t="s">
        <v>87</v>
      </c>
      <c r="C64" s="10" t="s">
        <v>214</v>
      </c>
      <c r="D64" s="18">
        <v>137.5</v>
      </c>
      <c r="E64" s="10">
        <v>3238</v>
      </c>
      <c r="F64" s="26" t="s">
        <v>88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137.5</v>
      </c>
      <c r="E65" s="23"/>
      <c r="F65" s="25"/>
    </row>
    <row r="66" spans="1:6" x14ac:dyDescent="0.25">
      <c r="A66" s="9" t="s">
        <v>89</v>
      </c>
      <c r="B66" s="14" t="s">
        <v>90</v>
      </c>
      <c r="C66" s="10" t="s">
        <v>11</v>
      </c>
      <c r="D66" s="18">
        <v>42.99</v>
      </c>
      <c r="E66" s="10">
        <v>3222</v>
      </c>
      <c r="F66" s="26" t="s">
        <v>12</v>
      </c>
    </row>
    <row r="67" spans="1:6" x14ac:dyDescent="0.25">
      <c r="A67" s="9"/>
      <c r="B67" s="14"/>
      <c r="C67" s="10"/>
      <c r="D67" s="18">
        <v>1025.97</v>
      </c>
      <c r="E67" s="10">
        <v>3225</v>
      </c>
      <c r="F67" s="27" t="s">
        <v>26</v>
      </c>
    </row>
    <row r="68" spans="1:6" ht="27" customHeight="1" thickBot="1" x14ac:dyDescent="0.3">
      <c r="A68" s="21" t="s">
        <v>13</v>
      </c>
      <c r="B68" s="22"/>
      <c r="C68" s="23"/>
      <c r="D68" s="24">
        <f>SUM(D66:D67)</f>
        <v>1068.96</v>
      </c>
      <c r="E68" s="23"/>
      <c r="F68" s="25"/>
    </row>
    <row r="69" spans="1:6" x14ac:dyDescent="0.25">
      <c r="A69" s="9" t="s">
        <v>91</v>
      </c>
      <c r="B69" s="14" t="s">
        <v>92</v>
      </c>
      <c r="C69" s="10" t="s">
        <v>215</v>
      </c>
      <c r="D69" s="18">
        <v>6480.2</v>
      </c>
      <c r="E69" s="10">
        <v>4221</v>
      </c>
      <c r="F69" s="26" t="s">
        <v>93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6480.2</v>
      </c>
      <c r="E70" s="23"/>
      <c r="F70" s="25"/>
    </row>
    <row r="71" spans="1:6" x14ac:dyDescent="0.25">
      <c r="A71" s="9" t="s">
        <v>94</v>
      </c>
      <c r="B71" s="14" t="s">
        <v>95</v>
      </c>
      <c r="C71" s="10" t="s">
        <v>20</v>
      </c>
      <c r="D71" s="18">
        <v>850</v>
      </c>
      <c r="E71" s="10">
        <v>3232</v>
      </c>
      <c r="F71" s="26" t="s">
        <v>37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850</v>
      </c>
      <c r="E72" s="23"/>
      <c r="F72" s="25"/>
    </row>
    <row r="73" spans="1:6" x14ac:dyDescent="0.25">
      <c r="A73" s="9" t="s">
        <v>96</v>
      </c>
      <c r="B73" s="14" t="s">
        <v>97</v>
      </c>
      <c r="C73" s="10" t="s">
        <v>11</v>
      </c>
      <c r="D73" s="18">
        <v>53.1</v>
      </c>
      <c r="E73" s="10">
        <v>3233</v>
      </c>
      <c r="F73" s="26" t="s">
        <v>98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53.1</v>
      </c>
      <c r="E74" s="23"/>
      <c r="F74" s="25"/>
    </row>
    <row r="75" spans="1:6" x14ac:dyDescent="0.25">
      <c r="A75" s="9" t="s">
        <v>99</v>
      </c>
      <c r="B75" s="14" t="s">
        <v>100</v>
      </c>
      <c r="C75" s="10" t="s">
        <v>29</v>
      </c>
      <c r="D75" s="18">
        <v>200.61</v>
      </c>
      <c r="E75" s="10">
        <v>3224</v>
      </c>
      <c r="F75" s="26" t="s">
        <v>25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200.61</v>
      </c>
      <c r="E76" s="23"/>
      <c r="F76" s="25"/>
    </row>
    <row r="77" spans="1:6" x14ac:dyDescent="0.25">
      <c r="A77" s="9" t="s">
        <v>101</v>
      </c>
      <c r="B77" s="14" t="s">
        <v>102</v>
      </c>
      <c r="C77" s="10" t="s">
        <v>11</v>
      </c>
      <c r="D77" s="18">
        <v>44.25</v>
      </c>
      <c r="E77" s="10">
        <v>3221</v>
      </c>
      <c r="F77" s="26" t="s">
        <v>85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44.25</v>
      </c>
      <c r="E78" s="23"/>
      <c r="F78" s="25"/>
    </row>
    <row r="79" spans="1:6" x14ac:dyDescent="0.25">
      <c r="A79" s="9" t="s">
        <v>103</v>
      </c>
      <c r="B79" s="14" t="s">
        <v>104</v>
      </c>
      <c r="C79" s="10" t="s">
        <v>11</v>
      </c>
      <c r="D79" s="18">
        <v>4667.16</v>
      </c>
      <c r="E79" s="10">
        <v>3223</v>
      </c>
      <c r="F79" s="26" t="s">
        <v>105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4667.16</v>
      </c>
      <c r="E80" s="23"/>
      <c r="F80" s="25"/>
    </row>
    <row r="81" spans="1:6" x14ac:dyDescent="0.25">
      <c r="A81" s="9" t="s">
        <v>106</v>
      </c>
      <c r="B81" s="14" t="s">
        <v>107</v>
      </c>
      <c r="C81" s="10" t="s">
        <v>108</v>
      </c>
      <c r="D81" s="18">
        <v>840</v>
      </c>
      <c r="E81" s="10">
        <v>3299</v>
      </c>
      <c r="F81" s="26" t="s">
        <v>49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840</v>
      </c>
      <c r="E82" s="23"/>
      <c r="F82" s="25"/>
    </row>
    <row r="83" spans="1:6" x14ac:dyDescent="0.25">
      <c r="A83" s="9" t="s">
        <v>109</v>
      </c>
      <c r="B83" s="14" t="s">
        <v>110</v>
      </c>
      <c r="C83" s="10" t="s">
        <v>11</v>
      </c>
      <c r="D83" s="18">
        <v>1706.19</v>
      </c>
      <c r="E83" s="10">
        <v>3295</v>
      </c>
      <c r="F83" s="26" t="s">
        <v>111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1706.19</v>
      </c>
      <c r="E84" s="23"/>
      <c r="F84" s="25"/>
    </row>
    <row r="85" spans="1:6" x14ac:dyDescent="0.25">
      <c r="A85" s="9" t="s">
        <v>112</v>
      </c>
      <c r="B85" s="14" t="s">
        <v>113</v>
      </c>
      <c r="C85" s="10" t="s">
        <v>114</v>
      </c>
      <c r="D85" s="18">
        <v>40</v>
      </c>
      <c r="E85" s="10">
        <v>3224</v>
      </c>
      <c r="F85" s="26" t="s">
        <v>25</v>
      </c>
    </row>
    <row r="86" spans="1:6" x14ac:dyDescent="0.25">
      <c r="A86" s="9"/>
      <c r="B86" s="14"/>
      <c r="C86" s="10"/>
      <c r="D86" s="18">
        <v>195</v>
      </c>
      <c r="E86" s="10">
        <v>3232</v>
      </c>
      <c r="F86" s="27" t="s">
        <v>37</v>
      </c>
    </row>
    <row r="87" spans="1:6" ht="27" customHeight="1" thickBot="1" x14ac:dyDescent="0.3">
      <c r="A87" s="21" t="s">
        <v>13</v>
      </c>
      <c r="B87" s="22"/>
      <c r="C87" s="23"/>
      <c r="D87" s="24">
        <f>SUM(D85:D86)</f>
        <v>235</v>
      </c>
      <c r="E87" s="23"/>
      <c r="F87" s="25"/>
    </row>
    <row r="88" spans="1:6" x14ac:dyDescent="0.25">
      <c r="A88" s="9" t="s">
        <v>115</v>
      </c>
      <c r="B88" s="14" t="s">
        <v>116</v>
      </c>
      <c r="C88" s="10" t="s">
        <v>117</v>
      </c>
      <c r="D88" s="18">
        <v>289.5</v>
      </c>
      <c r="E88" s="10">
        <v>3211</v>
      </c>
      <c r="F88" s="26" t="s">
        <v>118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289.5</v>
      </c>
      <c r="E89" s="23"/>
      <c r="F89" s="25"/>
    </row>
    <row r="90" spans="1:6" x14ac:dyDescent="0.25">
      <c r="A90" s="9" t="s">
        <v>119</v>
      </c>
      <c r="B90" s="14" t="s">
        <v>120</v>
      </c>
      <c r="C90" s="10" t="s">
        <v>11</v>
      </c>
      <c r="D90" s="18">
        <v>787.5</v>
      </c>
      <c r="E90" s="10">
        <v>3239</v>
      </c>
      <c r="F90" s="26" t="s">
        <v>58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787.5</v>
      </c>
      <c r="E91" s="23"/>
      <c r="F91" s="25"/>
    </row>
    <row r="92" spans="1:6" x14ac:dyDescent="0.25">
      <c r="A92" s="9" t="s">
        <v>121</v>
      </c>
      <c r="B92" s="14" t="s">
        <v>122</v>
      </c>
      <c r="C92" s="10" t="s">
        <v>11</v>
      </c>
      <c r="D92" s="18">
        <v>71.900000000000006</v>
      </c>
      <c r="E92" s="10">
        <v>3211</v>
      </c>
      <c r="F92" s="26" t="s">
        <v>118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71.900000000000006</v>
      </c>
      <c r="E93" s="23"/>
      <c r="F93" s="25"/>
    </row>
    <row r="94" spans="1:6" x14ac:dyDescent="0.25">
      <c r="A94" s="9" t="s">
        <v>123</v>
      </c>
      <c r="B94" s="14" t="s">
        <v>124</v>
      </c>
      <c r="C94" s="10" t="s">
        <v>11</v>
      </c>
      <c r="D94" s="18">
        <v>680.4</v>
      </c>
      <c r="E94" s="10">
        <v>3222</v>
      </c>
      <c r="F94" s="26" t="s">
        <v>12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680.4</v>
      </c>
      <c r="E95" s="23"/>
      <c r="F95" s="25"/>
    </row>
    <row r="96" spans="1:6" x14ac:dyDescent="0.25">
      <c r="A96" s="9" t="s">
        <v>125</v>
      </c>
      <c r="B96" s="14" t="s">
        <v>126</v>
      </c>
      <c r="C96" s="10" t="s">
        <v>127</v>
      </c>
      <c r="D96" s="18">
        <v>5103.12</v>
      </c>
      <c r="E96" s="10">
        <v>3222</v>
      </c>
      <c r="F96" s="26" t="s">
        <v>12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5103.12</v>
      </c>
      <c r="E97" s="23"/>
      <c r="F97" s="25"/>
    </row>
    <row r="98" spans="1:6" x14ac:dyDescent="0.25">
      <c r="A98" s="9" t="s">
        <v>128</v>
      </c>
      <c r="B98" s="14" t="s">
        <v>129</v>
      </c>
      <c r="C98" s="10" t="s">
        <v>11</v>
      </c>
      <c r="D98" s="18">
        <v>143.34</v>
      </c>
      <c r="E98" s="10">
        <v>3238</v>
      </c>
      <c r="F98" s="26" t="s">
        <v>88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143.34</v>
      </c>
      <c r="E99" s="23"/>
      <c r="F99" s="25"/>
    </row>
    <row r="100" spans="1:6" x14ac:dyDescent="0.25">
      <c r="A100" s="9" t="s">
        <v>130</v>
      </c>
      <c r="B100" s="14" t="s">
        <v>131</v>
      </c>
      <c r="C100" s="10" t="s">
        <v>216</v>
      </c>
      <c r="D100" s="18">
        <v>2063.41</v>
      </c>
      <c r="E100" s="10">
        <v>3222</v>
      </c>
      <c r="F100" s="26" t="s">
        <v>12</v>
      </c>
    </row>
    <row r="101" spans="1:6" ht="27" customHeight="1" thickBot="1" x14ac:dyDescent="0.3">
      <c r="A101" s="21" t="s">
        <v>13</v>
      </c>
      <c r="B101" s="22"/>
      <c r="C101" s="23"/>
      <c r="D101" s="24">
        <f>SUM(D100:D100)</f>
        <v>2063.41</v>
      </c>
      <c r="E101" s="23"/>
      <c r="F101" s="25"/>
    </row>
    <row r="102" spans="1:6" x14ac:dyDescent="0.25">
      <c r="A102" s="9" t="s">
        <v>132</v>
      </c>
      <c r="B102" s="14" t="s">
        <v>133</v>
      </c>
      <c r="C102" s="10" t="s">
        <v>11</v>
      </c>
      <c r="D102" s="18">
        <v>708.75</v>
      </c>
      <c r="E102" s="10">
        <v>3239</v>
      </c>
      <c r="F102" s="26" t="s">
        <v>58</v>
      </c>
    </row>
    <row r="103" spans="1:6" ht="27" customHeight="1" thickBot="1" x14ac:dyDescent="0.3">
      <c r="A103" s="21" t="s">
        <v>13</v>
      </c>
      <c r="B103" s="22"/>
      <c r="C103" s="23"/>
      <c r="D103" s="24">
        <f>SUM(D102:D102)</f>
        <v>708.75</v>
      </c>
      <c r="E103" s="23"/>
      <c r="F103" s="25"/>
    </row>
    <row r="104" spans="1:6" x14ac:dyDescent="0.25">
      <c r="A104" s="9" t="s">
        <v>134</v>
      </c>
      <c r="B104" s="14" t="s">
        <v>135</v>
      </c>
      <c r="C104" s="10" t="s">
        <v>16</v>
      </c>
      <c r="D104" s="18">
        <v>4125</v>
      </c>
      <c r="E104" s="10">
        <v>4213</v>
      </c>
      <c r="F104" s="26" t="s">
        <v>17</v>
      </c>
    </row>
    <row r="105" spans="1:6" ht="27" customHeight="1" thickBot="1" x14ac:dyDescent="0.3">
      <c r="A105" s="21" t="s">
        <v>13</v>
      </c>
      <c r="B105" s="22"/>
      <c r="C105" s="23"/>
      <c r="D105" s="24">
        <f>SUM(D104:D104)</f>
        <v>4125</v>
      </c>
      <c r="E105" s="23"/>
      <c r="F105" s="25"/>
    </row>
    <row r="106" spans="1:6" x14ac:dyDescent="0.25">
      <c r="A106" s="9" t="s">
        <v>136</v>
      </c>
      <c r="B106" s="14" t="s">
        <v>137</v>
      </c>
      <c r="C106" s="10" t="s">
        <v>217</v>
      </c>
      <c r="D106" s="18">
        <v>1383.25</v>
      </c>
      <c r="E106" s="10">
        <v>3222</v>
      </c>
      <c r="F106" s="26" t="s">
        <v>12</v>
      </c>
    </row>
    <row r="107" spans="1:6" ht="27" customHeight="1" thickBot="1" x14ac:dyDescent="0.3">
      <c r="A107" s="21" t="s">
        <v>13</v>
      </c>
      <c r="B107" s="22"/>
      <c r="C107" s="23"/>
      <c r="D107" s="24">
        <f>SUM(D106:D106)</f>
        <v>1383.25</v>
      </c>
      <c r="E107" s="23"/>
      <c r="F107" s="25"/>
    </row>
    <row r="108" spans="1:6" x14ac:dyDescent="0.25">
      <c r="A108" s="9" t="s">
        <v>138</v>
      </c>
      <c r="B108" s="14" t="s">
        <v>139</v>
      </c>
      <c r="C108" s="10" t="s">
        <v>218</v>
      </c>
      <c r="D108" s="18">
        <v>6</v>
      </c>
      <c r="E108" s="10">
        <v>3231</v>
      </c>
      <c r="F108" s="26" t="s">
        <v>46</v>
      </c>
    </row>
    <row r="109" spans="1:6" x14ac:dyDescent="0.25">
      <c r="A109" s="9"/>
      <c r="B109" s="14"/>
      <c r="C109" s="10"/>
      <c r="D109" s="18">
        <v>35.590000000000003</v>
      </c>
      <c r="E109" s="10">
        <v>3299</v>
      </c>
      <c r="F109" s="27" t="s">
        <v>49</v>
      </c>
    </row>
    <row r="110" spans="1:6" ht="27" customHeight="1" thickBot="1" x14ac:dyDescent="0.3">
      <c r="A110" s="21" t="s">
        <v>13</v>
      </c>
      <c r="B110" s="22"/>
      <c r="C110" s="23"/>
      <c r="D110" s="24">
        <f>SUM(D108:D109)</f>
        <v>41.59</v>
      </c>
      <c r="E110" s="23"/>
      <c r="F110" s="25"/>
    </row>
    <row r="111" spans="1:6" x14ac:dyDescent="0.25">
      <c r="A111" s="9" t="s">
        <v>140</v>
      </c>
      <c r="B111" s="14" t="s">
        <v>141</v>
      </c>
      <c r="C111" s="10" t="s">
        <v>11</v>
      </c>
      <c r="D111" s="18">
        <v>1745.21</v>
      </c>
      <c r="E111" s="10">
        <v>3222</v>
      </c>
      <c r="F111" s="26" t="s">
        <v>12</v>
      </c>
    </row>
    <row r="112" spans="1:6" ht="27" customHeight="1" thickBot="1" x14ac:dyDescent="0.3">
      <c r="A112" s="21" t="s">
        <v>13</v>
      </c>
      <c r="B112" s="22"/>
      <c r="C112" s="23"/>
      <c r="D112" s="24">
        <f>SUM(D111:D111)</f>
        <v>1745.21</v>
      </c>
      <c r="E112" s="23"/>
      <c r="F112" s="25"/>
    </row>
    <row r="113" spans="1:6" x14ac:dyDescent="0.25">
      <c r="A113" s="9" t="s">
        <v>142</v>
      </c>
      <c r="B113" s="14" t="s">
        <v>143</v>
      </c>
      <c r="C113" s="10" t="s">
        <v>11</v>
      </c>
      <c r="D113" s="18">
        <v>92.91</v>
      </c>
      <c r="E113" s="10">
        <v>3214</v>
      </c>
      <c r="F113" s="26" t="s">
        <v>144</v>
      </c>
    </row>
    <row r="114" spans="1:6" ht="27" customHeight="1" thickBot="1" x14ac:dyDescent="0.3">
      <c r="A114" s="21" t="s">
        <v>13</v>
      </c>
      <c r="B114" s="22"/>
      <c r="C114" s="23"/>
      <c r="D114" s="24">
        <f>SUM(D113:D113)</f>
        <v>92.91</v>
      </c>
      <c r="E114" s="23"/>
      <c r="F114" s="25"/>
    </row>
    <row r="115" spans="1:6" x14ac:dyDescent="0.25">
      <c r="A115" s="9" t="s">
        <v>145</v>
      </c>
      <c r="B115" s="14" t="s">
        <v>146</v>
      </c>
      <c r="C115" s="10" t="s">
        <v>219</v>
      </c>
      <c r="D115" s="18">
        <v>1100</v>
      </c>
      <c r="E115" s="10">
        <v>3299</v>
      </c>
      <c r="F115" s="26" t="s">
        <v>49</v>
      </c>
    </row>
    <row r="116" spans="1:6" ht="27" customHeight="1" thickBot="1" x14ac:dyDescent="0.3">
      <c r="A116" s="21" t="s">
        <v>13</v>
      </c>
      <c r="B116" s="22"/>
      <c r="C116" s="23"/>
      <c r="D116" s="24">
        <f>SUM(D115:D115)</f>
        <v>1100</v>
      </c>
      <c r="E116" s="23"/>
      <c r="F116" s="25"/>
    </row>
    <row r="117" spans="1:6" x14ac:dyDescent="0.25">
      <c r="A117" s="9" t="s">
        <v>147</v>
      </c>
      <c r="B117" s="14" t="s">
        <v>148</v>
      </c>
      <c r="C117" s="10" t="s">
        <v>149</v>
      </c>
      <c r="D117" s="18">
        <v>3064.94</v>
      </c>
      <c r="E117" s="10">
        <v>3222</v>
      </c>
      <c r="F117" s="26" t="s">
        <v>12</v>
      </c>
    </row>
    <row r="118" spans="1:6" ht="27" customHeight="1" thickBot="1" x14ac:dyDescent="0.3">
      <c r="A118" s="21" t="s">
        <v>13</v>
      </c>
      <c r="B118" s="22"/>
      <c r="C118" s="23"/>
      <c r="D118" s="24">
        <f>SUM(D117:D117)</f>
        <v>3064.94</v>
      </c>
      <c r="E118" s="23"/>
      <c r="F118" s="25"/>
    </row>
    <row r="119" spans="1:6" x14ac:dyDescent="0.25">
      <c r="A119" s="9" t="s">
        <v>150</v>
      </c>
      <c r="B119" s="14" t="s">
        <v>151</v>
      </c>
      <c r="C119" s="10" t="s">
        <v>158</v>
      </c>
      <c r="D119" s="18">
        <v>123.97</v>
      </c>
      <c r="E119" s="10">
        <v>3223</v>
      </c>
      <c r="F119" s="26" t="s">
        <v>105</v>
      </c>
    </row>
    <row r="120" spans="1:6" ht="27" customHeight="1" thickBot="1" x14ac:dyDescent="0.3">
      <c r="A120" s="21" t="s">
        <v>13</v>
      </c>
      <c r="B120" s="22"/>
      <c r="C120" s="23"/>
      <c r="D120" s="24">
        <f>SUM(D119:D119)</f>
        <v>123.97</v>
      </c>
      <c r="E120" s="23"/>
      <c r="F120" s="25"/>
    </row>
    <row r="121" spans="1:6" x14ac:dyDescent="0.25">
      <c r="A121" s="9" t="s">
        <v>152</v>
      </c>
      <c r="B121" s="14" t="s">
        <v>153</v>
      </c>
      <c r="C121" s="10" t="s">
        <v>220</v>
      </c>
      <c r="D121" s="18">
        <v>1563</v>
      </c>
      <c r="E121" s="10">
        <v>3211</v>
      </c>
      <c r="F121" s="26" t="s">
        <v>118</v>
      </c>
    </row>
    <row r="122" spans="1:6" ht="27" customHeight="1" thickBot="1" x14ac:dyDescent="0.3">
      <c r="A122" s="21" t="s">
        <v>13</v>
      </c>
      <c r="B122" s="22"/>
      <c r="C122" s="23"/>
      <c r="D122" s="24">
        <f>SUM(D121:D121)</f>
        <v>1563</v>
      </c>
      <c r="E122" s="23"/>
      <c r="F122" s="25"/>
    </row>
    <row r="123" spans="1:6" x14ac:dyDescent="0.25">
      <c r="A123" s="9" t="s">
        <v>154</v>
      </c>
      <c r="B123" s="14" t="s">
        <v>155</v>
      </c>
      <c r="C123" s="10" t="s">
        <v>11</v>
      </c>
      <c r="D123" s="18">
        <v>126</v>
      </c>
      <c r="E123" s="10">
        <v>3299</v>
      </c>
      <c r="F123" s="26" t="s">
        <v>49</v>
      </c>
    </row>
    <row r="124" spans="1:6" ht="27" customHeight="1" thickBot="1" x14ac:dyDescent="0.3">
      <c r="A124" s="21" t="s">
        <v>13</v>
      </c>
      <c r="B124" s="22"/>
      <c r="C124" s="23"/>
      <c r="D124" s="24">
        <f>SUM(D123:D123)</f>
        <v>126</v>
      </c>
      <c r="E124" s="23"/>
      <c r="F124" s="25"/>
    </row>
    <row r="125" spans="1:6" x14ac:dyDescent="0.25">
      <c r="A125" s="9" t="s">
        <v>156</v>
      </c>
      <c r="B125" s="14" t="s">
        <v>157</v>
      </c>
      <c r="C125" s="10" t="s">
        <v>158</v>
      </c>
      <c r="D125" s="18">
        <v>289</v>
      </c>
      <c r="E125" s="10">
        <v>3222</v>
      </c>
      <c r="F125" s="26" t="s">
        <v>12</v>
      </c>
    </row>
    <row r="126" spans="1:6" ht="27" customHeight="1" thickBot="1" x14ac:dyDescent="0.3">
      <c r="A126" s="21" t="s">
        <v>13</v>
      </c>
      <c r="B126" s="22"/>
      <c r="C126" s="23"/>
      <c r="D126" s="24">
        <f>SUM(D125:D125)</f>
        <v>289</v>
      </c>
      <c r="E126" s="23"/>
      <c r="F126" s="25"/>
    </row>
    <row r="127" spans="1:6" x14ac:dyDescent="0.25">
      <c r="A127" s="9" t="s">
        <v>159</v>
      </c>
      <c r="B127" s="14" t="s">
        <v>160</v>
      </c>
      <c r="C127" s="10" t="s">
        <v>11</v>
      </c>
      <c r="D127" s="18">
        <v>158.75</v>
      </c>
      <c r="E127" s="10">
        <v>3221</v>
      </c>
      <c r="F127" s="26" t="s">
        <v>85</v>
      </c>
    </row>
    <row r="128" spans="1:6" x14ac:dyDescent="0.25">
      <c r="A128" s="9"/>
      <c r="B128" s="14"/>
      <c r="C128" s="10"/>
      <c r="D128" s="18">
        <v>472.83</v>
      </c>
      <c r="E128" s="10">
        <v>3238</v>
      </c>
      <c r="F128" s="27" t="s">
        <v>88</v>
      </c>
    </row>
    <row r="129" spans="1:6" ht="27" customHeight="1" thickBot="1" x14ac:dyDescent="0.3">
      <c r="A129" s="21" t="s">
        <v>13</v>
      </c>
      <c r="B129" s="22"/>
      <c r="C129" s="23"/>
      <c r="D129" s="24">
        <f>SUM(D127:D128)</f>
        <v>631.57999999999993</v>
      </c>
      <c r="E129" s="23"/>
      <c r="F129" s="25"/>
    </row>
    <row r="130" spans="1:6" x14ac:dyDescent="0.25">
      <c r="A130" s="9" t="s">
        <v>161</v>
      </c>
      <c r="B130" s="14" t="s">
        <v>162</v>
      </c>
      <c r="C130" s="10" t="s">
        <v>11</v>
      </c>
      <c r="D130" s="18">
        <v>73</v>
      </c>
      <c r="E130" s="10">
        <v>3214</v>
      </c>
      <c r="F130" s="26" t="s">
        <v>144</v>
      </c>
    </row>
    <row r="131" spans="1:6" x14ac:dyDescent="0.25">
      <c r="A131" s="9"/>
      <c r="B131" s="14"/>
      <c r="C131" s="10"/>
      <c r="D131" s="18">
        <v>71.260000000000005</v>
      </c>
      <c r="E131" s="10">
        <v>3234</v>
      </c>
      <c r="F131" s="27" t="s">
        <v>42</v>
      </c>
    </row>
    <row r="132" spans="1:6" x14ac:dyDescent="0.25">
      <c r="A132" s="9"/>
      <c r="B132" s="14"/>
      <c r="C132" s="10"/>
      <c r="D132" s="18">
        <v>398.18</v>
      </c>
      <c r="E132" s="10">
        <v>3236</v>
      </c>
      <c r="F132" s="27" t="s">
        <v>163</v>
      </c>
    </row>
    <row r="133" spans="1:6" x14ac:dyDescent="0.25">
      <c r="A133" s="9"/>
      <c r="B133" s="14"/>
      <c r="C133" s="10"/>
      <c r="D133" s="18">
        <v>166</v>
      </c>
      <c r="E133" s="10">
        <v>3239</v>
      </c>
      <c r="F133" s="27" t="s">
        <v>58</v>
      </c>
    </row>
    <row r="134" spans="1:6" ht="27" customHeight="1" thickBot="1" x14ac:dyDescent="0.3">
      <c r="A134" s="21" t="s">
        <v>13</v>
      </c>
      <c r="B134" s="22"/>
      <c r="C134" s="23"/>
      <c r="D134" s="24">
        <f>SUM(D130:D133)</f>
        <v>708.44</v>
      </c>
      <c r="E134" s="23"/>
      <c r="F134" s="25"/>
    </row>
    <row r="135" spans="1:6" x14ac:dyDescent="0.25">
      <c r="A135" s="9" t="s">
        <v>164</v>
      </c>
      <c r="B135" s="14" t="s">
        <v>165</v>
      </c>
      <c r="C135" s="10" t="s">
        <v>16</v>
      </c>
      <c r="D135" s="18">
        <v>44</v>
      </c>
      <c r="E135" s="10">
        <v>3222</v>
      </c>
      <c r="F135" s="26" t="s">
        <v>12</v>
      </c>
    </row>
    <row r="136" spans="1:6" ht="27" customHeight="1" thickBot="1" x14ac:dyDescent="0.3">
      <c r="A136" s="21" t="s">
        <v>13</v>
      </c>
      <c r="B136" s="22"/>
      <c r="C136" s="23"/>
      <c r="D136" s="24">
        <f>SUM(D135:D135)</f>
        <v>44</v>
      </c>
      <c r="E136" s="23"/>
      <c r="F136" s="25"/>
    </row>
    <row r="137" spans="1:6" x14ac:dyDescent="0.25">
      <c r="A137" s="9" t="s">
        <v>166</v>
      </c>
      <c r="B137" s="14" t="s">
        <v>167</v>
      </c>
      <c r="C137" s="10" t="s">
        <v>168</v>
      </c>
      <c r="D137" s="18">
        <v>1725.03</v>
      </c>
      <c r="E137" s="10">
        <v>3222</v>
      </c>
      <c r="F137" s="26" t="s">
        <v>12</v>
      </c>
    </row>
    <row r="138" spans="1:6" ht="27" customHeight="1" thickBot="1" x14ac:dyDescent="0.3">
      <c r="A138" s="21" t="s">
        <v>13</v>
      </c>
      <c r="B138" s="22"/>
      <c r="C138" s="23"/>
      <c r="D138" s="24">
        <f>SUM(D137:D137)</f>
        <v>1725.03</v>
      </c>
      <c r="E138" s="23"/>
      <c r="F138" s="25"/>
    </row>
    <row r="139" spans="1:6" x14ac:dyDescent="0.25">
      <c r="A139" s="9" t="s">
        <v>169</v>
      </c>
      <c r="B139" s="14" t="s">
        <v>170</v>
      </c>
      <c r="C139" s="10" t="s">
        <v>11</v>
      </c>
      <c r="D139" s="18">
        <v>385.45</v>
      </c>
      <c r="E139" s="10">
        <v>3231</v>
      </c>
      <c r="F139" s="26" t="s">
        <v>46</v>
      </c>
    </row>
    <row r="140" spans="1:6" ht="27" customHeight="1" thickBot="1" x14ac:dyDescent="0.3">
      <c r="A140" s="21" t="s">
        <v>13</v>
      </c>
      <c r="B140" s="22"/>
      <c r="C140" s="23"/>
      <c r="D140" s="24">
        <f>SUM(D139:D139)</f>
        <v>385.45</v>
      </c>
      <c r="E140" s="23"/>
      <c r="F140" s="25"/>
    </row>
    <row r="141" spans="1:6" x14ac:dyDescent="0.25">
      <c r="A141" s="9" t="s">
        <v>171</v>
      </c>
      <c r="B141" s="14" t="s">
        <v>172</v>
      </c>
      <c r="C141" s="10" t="s">
        <v>82</v>
      </c>
      <c r="D141" s="18">
        <v>5.58</v>
      </c>
      <c r="E141" s="10">
        <v>3222</v>
      </c>
      <c r="F141" s="26" t="s">
        <v>12</v>
      </c>
    </row>
    <row r="142" spans="1:6" x14ac:dyDescent="0.25">
      <c r="A142" s="9"/>
      <c r="B142" s="14"/>
      <c r="C142" s="10"/>
      <c r="D142" s="18">
        <v>203.41</v>
      </c>
      <c r="E142" s="10">
        <v>3223</v>
      </c>
      <c r="F142" s="27" t="s">
        <v>105</v>
      </c>
    </row>
    <row r="143" spans="1:6" ht="27" customHeight="1" thickBot="1" x14ac:dyDescent="0.3">
      <c r="A143" s="21" t="s">
        <v>13</v>
      </c>
      <c r="B143" s="22"/>
      <c r="C143" s="23"/>
      <c r="D143" s="24">
        <f>SUM(D141:D142)</f>
        <v>208.99</v>
      </c>
      <c r="E143" s="23"/>
      <c r="F143" s="25"/>
    </row>
    <row r="144" spans="1:6" x14ac:dyDescent="0.25">
      <c r="A144" s="9" t="s">
        <v>173</v>
      </c>
      <c r="B144" s="14" t="s">
        <v>174</v>
      </c>
      <c r="C144" s="10" t="s">
        <v>11</v>
      </c>
      <c r="D144" s="18">
        <v>33.18</v>
      </c>
      <c r="E144" s="10">
        <v>4241</v>
      </c>
      <c r="F144" s="26" t="s">
        <v>175</v>
      </c>
    </row>
    <row r="145" spans="1:6" ht="27" customHeight="1" thickBot="1" x14ac:dyDescent="0.3">
      <c r="A145" s="21" t="s">
        <v>13</v>
      </c>
      <c r="B145" s="22"/>
      <c r="C145" s="23"/>
      <c r="D145" s="24">
        <f>SUM(D144:D144)</f>
        <v>33.18</v>
      </c>
      <c r="E145" s="23"/>
      <c r="F145" s="25"/>
    </row>
    <row r="146" spans="1:6" x14ac:dyDescent="0.25">
      <c r="A146" s="9" t="s">
        <v>176</v>
      </c>
      <c r="B146" s="14" t="s">
        <v>177</v>
      </c>
      <c r="C146" s="10" t="s">
        <v>11</v>
      </c>
      <c r="D146" s="18">
        <v>11437.5</v>
      </c>
      <c r="E146" s="10">
        <v>4213</v>
      </c>
      <c r="F146" s="26" t="s">
        <v>17</v>
      </c>
    </row>
    <row r="147" spans="1:6" ht="27" customHeight="1" thickBot="1" x14ac:dyDescent="0.3">
      <c r="A147" s="21" t="s">
        <v>13</v>
      </c>
      <c r="B147" s="22"/>
      <c r="C147" s="23"/>
      <c r="D147" s="24">
        <f>SUM(D146:D146)</f>
        <v>11437.5</v>
      </c>
      <c r="E147" s="23"/>
      <c r="F147" s="25"/>
    </row>
    <row r="148" spans="1:6" x14ac:dyDescent="0.25">
      <c r="A148" s="9" t="s">
        <v>178</v>
      </c>
      <c r="B148" s="14" t="s">
        <v>179</v>
      </c>
      <c r="C148" s="10" t="s">
        <v>11</v>
      </c>
      <c r="D148" s="18">
        <v>613.6</v>
      </c>
      <c r="E148" s="10">
        <v>3237</v>
      </c>
      <c r="F148" s="26" t="s">
        <v>180</v>
      </c>
    </row>
    <row r="149" spans="1:6" ht="27" customHeight="1" thickBot="1" x14ac:dyDescent="0.3">
      <c r="A149" s="21" t="s">
        <v>13</v>
      </c>
      <c r="B149" s="22"/>
      <c r="C149" s="23"/>
      <c r="D149" s="24">
        <f>SUM(D148:D148)</f>
        <v>613.6</v>
      </c>
      <c r="E149" s="23"/>
      <c r="F149" s="25"/>
    </row>
    <row r="150" spans="1:6" x14ac:dyDescent="0.25">
      <c r="A150" s="9" t="s">
        <v>181</v>
      </c>
      <c r="B150" s="14" t="s">
        <v>182</v>
      </c>
      <c r="C150" s="10" t="s">
        <v>11</v>
      </c>
      <c r="D150" s="18">
        <v>768</v>
      </c>
      <c r="E150" s="10">
        <v>4221</v>
      </c>
      <c r="F150" s="26" t="s">
        <v>93</v>
      </c>
    </row>
    <row r="151" spans="1:6" ht="27" customHeight="1" thickBot="1" x14ac:dyDescent="0.3">
      <c r="A151" s="21" t="s">
        <v>13</v>
      </c>
      <c r="B151" s="22"/>
      <c r="C151" s="23"/>
      <c r="D151" s="24">
        <f>SUM(D150:D150)</f>
        <v>768</v>
      </c>
      <c r="E151" s="23"/>
      <c r="F151" s="25"/>
    </row>
    <row r="152" spans="1:6" x14ac:dyDescent="0.25">
      <c r="A152" s="9" t="s">
        <v>183</v>
      </c>
      <c r="B152" s="14" t="s">
        <v>184</v>
      </c>
      <c r="C152" s="10" t="s">
        <v>221</v>
      </c>
      <c r="D152" s="18">
        <v>338.45</v>
      </c>
      <c r="E152" s="10">
        <v>3222</v>
      </c>
      <c r="F152" s="26" t="s">
        <v>12</v>
      </c>
    </row>
    <row r="153" spans="1:6" ht="27" customHeight="1" thickBot="1" x14ac:dyDescent="0.3">
      <c r="A153" s="21" t="s">
        <v>13</v>
      </c>
      <c r="B153" s="22"/>
      <c r="C153" s="23"/>
      <c r="D153" s="24">
        <f>SUM(D152:D152)</f>
        <v>338.45</v>
      </c>
      <c r="E153" s="23"/>
      <c r="F153" s="25"/>
    </row>
    <row r="154" spans="1:6" x14ac:dyDescent="0.25">
      <c r="A154" s="9" t="s">
        <v>185</v>
      </c>
      <c r="B154" s="14" t="s">
        <v>186</v>
      </c>
      <c r="C154" s="10" t="s">
        <v>11</v>
      </c>
      <c r="D154" s="18">
        <v>11550.78</v>
      </c>
      <c r="E154" s="10">
        <v>3223</v>
      </c>
      <c r="F154" s="26" t="s">
        <v>105</v>
      </c>
    </row>
    <row r="155" spans="1:6" ht="27" customHeight="1" thickBot="1" x14ac:dyDescent="0.3">
      <c r="A155" s="21" t="s">
        <v>13</v>
      </c>
      <c r="B155" s="22"/>
      <c r="C155" s="23"/>
      <c r="D155" s="24">
        <f>SUM(D154:D154)</f>
        <v>11550.78</v>
      </c>
      <c r="E155" s="23"/>
      <c r="F155" s="25"/>
    </row>
    <row r="156" spans="1:6" x14ac:dyDescent="0.25">
      <c r="A156" s="9" t="s">
        <v>187</v>
      </c>
      <c r="B156" s="14" t="s">
        <v>188</v>
      </c>
      <c r="C156" s="10" t="s">
        <v>16</v>
      </c>
      <c r="D156" s="18">
        <v>2318.75</v>
      </c>
      <c r="E156" s="10">
        <v>3238</v>
      </c>
      <c r="F156" s="26" t="s">
        <v>88</v>
      </c>
    </row>
    <row r="157" spans="1:6" ht="27" customHeight="1" thickBot="1" x14ac:dyDescent="0.3">
      <c r="A157" s="21" t="s">
        <v>13</v>
      </c>
      <c r="B157" s="22"/>
      <c r="C157" s="23"/>
      <c r="D157" s="24">
        <f>SUM(D156:D156)</f>
        <v>2318.75</v>
      </c>
      <c r="E157" s="23"/>
      <c r="F157" s="25"/>
    </row>
    <row r="158" spans="1:6" x14ac:dyDescent="0.25">
      <c r="A158" s="9" t="s">
        <v>189</v>
      </c>
      <c r="B158" s="14" t="s">
        <v>190</v>
      </c>
      <c r="C158" s="10" t="s">
        <v>11</v>
      </c>
      <c r="D158" s="18">
        <v>206.56</v>
      </c>
      <c r="E158" s="10">
        <v>3235</v>
      </c>
      <c r="F158" s="26" t="s">
        <v>191</v>
      </c>
    </row>
    <row r="159" spans="1:6" ht="27" customHeight="1" thickBot="1" x14ac:dyDescent="0.3">
      <c r="A159" s="21" t="s">
        <v>13</v>
      </c>
      <c r="B159" s="22"/>
      <c r="C159" s="23"/>
      <c r="D159" s="24">
        <f>SUM(D158:D158)</f>
        <v>206.56</v>
      </c>
      <c r="E159" s="23"/>
      <c r="F159" s="25"/>
    </row>
    <row r="160" spans="1:6" x14ac:dyDescent="0.25">
      <c r="A160" s="9" t="s">
        <v>192</v>
      </c>
      <c r="B160" s="14" t="s">
        <v>193</v>
      </c>
      <c r="C160" s="10" t="s">
        <v>16</v>
      </c>
      <c r="D160" s="18">
        <v>99.2</v>
      </c>
      <c r="E160" s="10">
        <v>3239</v>
      </c>
      <c r="F160" s="26" t="s">
        <v>58</v>
      </c>
    </row>
    <row r="161" spans="1:10" ht="27" customHeight="1" thickBot="1" x14ac:dyDescent="0.3">
      <c r="A161" s="21" t="s">
        <v>13</v>
      </c>
      <c r="B161" s="22"/>
      <c r="C161" s="23"/>
      <c r="D161" s="24">
        <f>SUM(D160:D160)</f>
        <v>99.2</v>
      </c>
      <c r="E161" s="23"/>
      <c r="F161" s="25"/>
    </row>
    <row r="162" spans="1:10" x14ac:dyDescent="0.25">
      <c r="A162" s="9" t="s">
        <v>194</v>
      </c>
      <c r="B162" s="14" t="s">
        <v>195</v>
      </c>
      <c r="C162" s="10" t="s">
        <v>222</v>
      </c>
      <c r="D162" s="18">
        <v>69</v>
      </c>
      <c r="E162" s="10">
        <v>3299</v>
      </c>
      <c r="F162" s="26" t="s">
        <v>49</v>
      </c>
    </row>
    <row r="163" spans="1:10" ht="27" customHeight="1" thickBot="1" x14ac:dyDescent="0.3">
      <c r="A163" s="21" t="s">
        <v>13</v>
      </c>
      <c r="B163" s="22"/>
      <c r="C163" s="23"/>
      <c r="D163" s="24">
        <f>SUM(D162:D162)</f>
        <v>69</v>
      </c>
      <c r="E163" s="23"/>
      <c r="F163" s="25"/>
    </row>
    <row r="164" spans="1:10" x14ac:dyDescent="0.25">
      <c r="A164" s="9" t="s">
        <v>196</v>
      </c>
      <c r="B164" s="14" t="s">
        <v>197</v>
      </c>
      <c r="C164" s="10" t="s">
        <v>223</v>
      </c>
      <c r="D164" s="18">
        <v>100</v>
      </c>
      <c r="E164" s="10">
        <v>3213</v>
      </c>
      <c r="F164" s="26" t="s">
        <v>73</v>
      </c>
    </row>
    <row r="165" spans="1:10" ht="27" customHeight="1" thickBot="1" x14ac:dyDescent="0.3">
      <c r="A165" s="21" t="s">
        <v>13</v>
      </c>
      <c r="B165" s="22"/>
      <c r="C165" s="23"/>
      <c r="D165" s="24">
        <f>SUM(D164:D164)</f>
        <v>100</v>
      </c>
      <c r="E165" s="23"/>
      <c r="F165" s="25"/>
    </row>
    <row r="166" spans="1:10" x14ac:dyDescent="0.25">
      <c r="A166" s="9" t="s">
        <v>198</v>
      </c>
      <c r="B166" s="14" t="s">
        <v>199</v>
      </c>
      <c r="C166" s="10" t="s">
        <v>70</v>
      </c>
      <c r="D166" s="18">
        <v>1645.92</v>
      </c>
      <c r="E166" s="10">
        <v>3222</v>
      </c>
      <c r="F166" s="26" t="s">
        <v>12</v>
      </c>
    </row>
    <row r="167" spans="1:10" ht="27" customHeight="1" thickBot="1" x14ac:dyDescent="0.3">
      <c r="A167" s="21" t="s">
        <v>13</v>
      </c>
      <c r="B167" s="22"/>
      <c r="C167" s="23"/>
      <c r="D167" s="24">
        <f>SUM(D166:D166)</f>
        <v>1645.92</v>
      </c>
      <c r="E167" s="23"/>
      <c r="F167" s="25"/>
    </row>
    <row r="168" spans="1:10" x14ac:dyDescent="0.25">
      <c r="A168" s="9" t="s">
        <v>200</v>
      </c>
      <c r="B168" s="14" t="s">
        <v>201</v>
      </c>
      <c r="C168" s="10" t="s">
        <v>70</v>
      </c>
      <c r="D168" s="18">
        <v>1757.35</v>
      </c>
      <c r="E168" s="10">
        <v>3222</v>
      </c>
      <c r="F168" s="26" t="s">
        <v>12</v>
      </c>
    </row>
    <row r="169" spans="1:10" ht="27" customHeight="1" thickBot="1" x14ac:dyDescent="0.3">
      <c r="A169" s="21" t="s">
        <v>13</v>
      </c>
      <c r="B169" s="22"/>
      <c r="C169" s="23"/>
      <c r="D169" s="24">
        <f>SUM(D168:D168)</f>
        <v>1757.35</v>
      </c>
      <c r="E169" s="23"/>
      <c r="F169" s="25"/>
    </row>
    <row r="170" spans="1:10" x14ac:dyDescent="0.25">
      <c r="A170" s="9" t="s">
        <v>202</v>
      </c>
      <c r="B170" s="14" t="s">
        <v>203</v>
      </c>
      <c r="C170" s="10" t="s">
        <v>45</v>
      </c>
      <c r="D170" s="18">
        <v>92.6</v>
      </c>
      <c r="E170" s="10">
        <v>3224</v>
      </c>
      <c r="F170" s="26" t="s">
        <v>25</v>
      </c>
    </row>
    <row r="171" spans="1:10" x14ac:dyDescent="0.25">
      <c r="A171" s="9"/>
      <c r="B171" s="14"/>
      <c r="C171" s="10"/>
      <c r="D171" s="18">
        <v>113</v>
      </c>
      <c r="E171" s="10">
        <v>3232</v>
      </c>
      <c r="F171" s="27" t="s">
        <v>37</v>
      </c>
      <c r="H171" s="33"/>
    </row>
    <row r="172" spans="1:10" ht="27" customHeight="1" thickBot="1" x14ac:dyDescent="0.3">
      <c r="A172" s="21" t="s">
        <v>13</v>
      </c>
      <c r="B172" s="22"/>
      <c r="C172" s="23"/>
      <c r="D172" s="24">
        <f>SUM(D170:D171)</f>
        <v>205.6</v>
      </c>
      <c r="E172" s="23"/>
      <c r="F172" s="25"/>
    </row>
    <row r="173" spans="1:10" x14ac:dyDescent="0.25">
      <c r="A173" s="9" t="s">
        <v>204</v>
      </c>
      <c r="B173" s="14" t="s">
        <v>205</v>
      </c>
      <c r="C173" s="10" t="s">
        <v>11</v>
      </c>
      <c r="D173" s="18">
        <v>1701.53</v>
      </c>
      <c r="E173" s="10">
        <v>3222</v>
      </c>
      <c r="F173" s="26" t="s">
        <v>12</v>
      </c>
    </row>
    <row r="174" spans="1:10" ht="27" customHeight="1" thickBot="1" x14ac:dyDescent="0.3">
      <c r="A174" s="21" t="s">
        <v>13</v>
      </c>
      <c r="B174" s="22"/>
      <c r="C174" s="23"/>
      <c r="D174" s="24">
        <f>SUM(D173:D173)</f>
        <v>1701.53</v>
      </c>
      <c r="E174" s="23"/>
      <c r="F174" s="25"/>
      <c r="H174" s="33"/>
      <c r="J174" s="34"/>
    </row>
    <row r="175" spans="1:10" x14ac:dyDescent="0.25">
      <c r="A175" s="9"/>
      <c r="B175" s="14"/>
      <c r="C175" s="10"/>
      <c r="D175" s="18">
        <v>77984.509999999995</v>
      </c>
      <c r="E175" s="10">
        <v>3111</v>
      </c>
      <c r="F175" s="26" t="s">
        <v>206</v>
      </c>
    </row>
    <row r="176" spans="1:10" x14ac:dyDescent="0.25">
      <c r="A176" s="9"/>
      <c r="B176" s="14"/>
      <c r="C176" s="10"/>
      <c r="D176" s="18">
        <v>5500</v>
      </c>
      <c r="E176" s="10">
        <v>3121</v>
      </c>
      <c r="F176" s="27" t="s">
        <v>207</v>
      </c>
    </row>
    <row r="177" spans="1:6" x14ac:dyDescent="0.25">
      <c r="A177" s="9"/>
      <c r="B177" s="14"/>
      <c r="C177" s="10"/>
      <c r="D177" s="18">
        <v>12867.44</v>
      </c>
      <c r="E177" s="10">
        <v>3132</v>
      </c>
      <c r="F177" s="27" t="s">
        <v>208</v>
      </c>
    </row>
    <row r="178" spans="1:6" x14ac:dyDescent="0.25">
      <c r="A178" s="9"/>
      <c r="B178" s="14"/>
      <c r="C178" s="10"/>
      <c r="D178" s="18">
        <v>3882.66</v>
      </c>
      <c r="E178" s="10">
        <v>3211</v>
      </c>
      <c r="F178" s="27" t="s">
        <v>118</v>
      </c>
    </row>
    <row r="179" spans="1:6" x14ac:dyDescent="0.25">
      <c r="A179" s="9"/>
      <c r="B179" s="14"/>
      <c r="C179" s="10"/>
      <c r="D179" s="18">
        <v>3187.89</v>
      </c>
      <c r="E179" s="10">
        <v>3212</v>
      </c>
      <c r="F179" s="27" t="s">
        <v>21</v>
      </c>
    </row>
    <row r="180" spans="1:6" x14ac:dyDescent="0.25">
      <c r="A180" s="9"/>
      <c r="B180" s="14"/>
      <c r="C180" s="10"/>
      <c r="D180" s="18">
        <v>4.3</v>
      </c>
      <c r="E180" s="10">
        <v>3231</v>
      </c>
      <c r="F180" s="27" t="s">
        <v>46</v>
      </c>
    </row>
    <row r="181" spans="1:6" x14ac:dyDescent="0.25">
      <c r="A181" s="9"/>
      <c r="B181" s="14"/>
      <c r="C181" s="10"/>
      <c r="D181" s="18">
        <v>568.35</v>
      </c>
      <c r="E181" s="10">
        <v>3291</v>
      </c>
      <c r="F181" s="27" t="s">
        <v>209</v>
      </c>
    </row>
    <row r="182" spans="1:6" x14ac:dyDescent="0.25">
      <c r="A182" s="9"/>
      <c r="B182" s="14"/>
      <c r="C182" s="10"/>
      <c r="D182" s="18">
        <v>13.5</v>
      </c>
      <c r="E182" s="10">
        <v>3299</v>
      </c>
      <c r="F182" s="27" t="s">
        <v>49</v>
      </c>
    </row>
    <row r="183" spans="1:6" x14ac:dyDescent="0.25">
      <c r="A183" s="9"/>
      <c r="B183" s="14"/>
      <c r="C183" s="10"/>
      <c r="D183" s="18">
        <v>7.68</v>
      </c>
      <c r="E183" s="10">
        <v>3211</v>
      </c>
      <c r="F183" s="27" t="s">
        <v>118</v>
      </c>
    </row>
    <row r="184" spans="1:6" ht="21" customHeight="1" thickBot="1" x14ac:dyDescent="0.3">
      <c r="A184" s="21" t="s">
        <v>13</v>
      </c>
      <c r="B184" s="22"/>
      <c r="C184" s="23"/>
      <c r="D184" s="24">
        <f>SUM(D175:D183)</f>
        <v>104016.33</v>
      </c>
      <c r="E184" s="23"/>
      <c r="F184" s="25"/>
    </row>
    <row r="185" spans="1:6" ht="15.75" thickBot="1" x14ac:dyDescent="0.3">
      <c r="A185" s="28" t="s">
        <v>210</v>
      </c>
      <c r="B185" s="29"/>
      <c r="C185" s="30"/>
      <c r="D185" s="31">
        <f>SUM(D8,D10,D12,D15,D18,D20,D22,D25,D27,D29,D31,D33,D35,D37,D39,D41,D43,D45,D47,D49,D51,D53,D55,D57,D59,D61,D63,D65,D68,D70,D72,D74,D76,D78,D80,D82,D84,D87,D89,D91,D93,D95,D97,D99,D101,D103,D105,D107,D110,D112,D114,D116,D118,D120,D122,D124,D126,D129,D134,D136,D138,D140,D143,D145,D147,D149,D151,D153,D155,D157,D159,D161,D163,D165,D167,D169,D172,D174,D184)</f>
        <v>209850.08000000002</v>
      </c>
      <c r="E185" s="30"/>
      <c r="F185" s="32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</sheetData>
  <pageMargins left="0.7" right="0.7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DD3264D392724F81C60FD097C1D4ED" ma:contentTypeVersion="12" ma:contentTypeDescription="Create a new document." ma:contentTypeScope="" ma:versionID="18a70f7f64fae4caf213a2735c8ce663">
  <xsd:schema xmlns:xsd="http://www.w3.org/2001/XMLSchema" xmlns:xs="http://www.w3.org/2001/XMLSchema" xmlns:p="http://schemas.microsoft.com/office/2006/metadata/properties" xmlns:ns3="d5d03067-b5ed-4bc5-98ee-67b752a59415" targetNamespace="http://schemas.microsoft.com/office/2006/metadata/properties" ma:root="true" ma:fieldsID="ee6cae30ed6e9fe949faa0f441f88f46" ns3:_="">
    <xsd:import namespace="d5d03067-b5ed-4bc5-98ee-67b752a594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03067-b5ed-4bc5-98ee-67b752a594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EE324-7F19-4A07-AB4D-AF6A6A6B1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d03067-b5ed-4bc5-98ee-67b752a59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E420E-B975-43C3-BC49-97BCC71C81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9AF224-CFBB-4DE1-A72B-F28A14347616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5d03067-b5ed-4bc5-98ee-67b752a59415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Tanja Čolić</cp:lastModifiedBy>
  <cp:lastPrinted>2024-04-18T11:42:46Z</cp:lastPrinted>
  <dcterms:created xsi:type="dcterms:W3CDTF">2024-03-05T11:42:46Z</dcterms:created>
  <dcterms:modified xsi:type="dcterms:W3CDTF">2024-04-18T11:42:49Z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0x01010085DD3264D392724F81C60FD097C1D4ED</vt:lpwstr>
  </property>
</Properties>
</file>